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入围" sheetId="4" r:id="rId1"/>
  </sheets>
  <definedNames>
    <definedName name="_xlnm._FilterDatabase" localSheetId="0" hidden="1">入围!$A$3:$L$20</definedName>
    <definedName name="_xlnm.Print_Titles" localSheetId="0">入围!$3:$3</definedName>
  </definedNames>
  <calcPr calcId="144525"/>
</workbook>
</file>

<file path=xl/sharedStrings.xml><?xml version="1.0" encoding="utf-8"?>
<sst xmlns="http://schemas.openxmlformats.org/spreadsheetml/2006/main" count="104" uniqueCount="75">
  <si>
    <t>附件1</t>
  </si>
  <si>
    <t>2023年惠安县公办学校补充公开招聘编制内新任教师资格复审人选名单</t>
  </si>
  <si>
    <t>序号</t>
  </si>
  <si>
    <t>报考岗位</t>
  </si>
  <si>
    <t>考生姓名</t>
  </si>
  <si>
    <t>性别</t>
  </si>
  <si>
    <t>教育综合</t>
  </si>
  <si>
    <t>专业知识</t>
  </si>
  <si>
    <r>
      <rPr>
        <b/>
        <sz val="8"/>
        <rFont val="宋体"/>
        <charset val="134"/>
      </rPr>
      <t xml:space="preserve">笔试成绩
</t>
    </r>
    <r>
      <rPr>
        <b/>
        <sz val="8"/>
        <rFont val="Arial"/>
        <charset val="0"/>
      </rPr>
      <t>(150</t>
    </r>
    <r>
      <rPr>
        <b/>
        <sz val="8"/>
        <rFont val="宋体"/>
        <charset val="134"/>
      </rPr>
      <t>分制</t>
    </r>
    <r>
      <rPr>
        <b/>
        <sz val="8"/>
        <rFont val="Arial"/>
        <charset val="0"/>
      </rPr>
      <t>)</t>
    </r>
  </si>
  <si>
    <r>
      <rPr>
        <b/>
        <sz val="8"/>
        <rFont val="宋体"/>
        <charset val="134"/>
      </rPr>
      <t xml:space="preserve">笔试成绩
</t>
    </r>
    <r>
      <rPr>
        <b/>
        <sz val="8"/>
        <rFont val="Arial"/>
        <charset val="134"/>
      </rPr>
      <t>(100</t>
    </r>
    <r>
      <rPr>
        <b/>
        <sz val="8"/>
        <rFont val="宋体"/>
        <charset val="134"/>
      </rPr>
      <t>分制</t>
    </r>
    <r>
      <rPr>
        <b/>
        <sz val="8"/>
        <rFont val="Arial"/>
        <charset val="134"/>
      </rPr>
      <t>)</t>
    </r>
  </si>
  <si>
    <t xml:space="preserve">笔试加分 </t>
  </si>
  <si>
    <t>综合成绩</t>
  </si>
  <si>
    <t>最终位次</t>
  </si>
  <si>
    <t>备注</t>
  </si>
  <si>
    <t>高中数学教师</t>
  </si>
  <si>
    <t>何洋</t>
  </si>
  <si>
    <t>男</t>
  </si>
  <si>
    <t>88</t>
  </si>
  <si>
    <t>87</t>
  </si>
  <si>
    <t>初中数学教师</t>
  </si>
  <si>
    <t>林晶晶</t>
  </si>
  <si>
    <t>女</t>
  </si>
  <si>
    <t>92.5</t>
  </si>
  <si>
    <t>86</t>
  </si>
  <si>
    <t>柯辉灿</t>
  </si>
  <si>
    <t>82.5</t>
  </si>
  <si>
    <t>刘艳红</t>
  </si>
  <si>
    <t>96</t>
  </si>
  <si>
    <t>75</t>
  </si>
  <si>
    <t>弃权</t>
  </si>
  <si>
    <t>张小意</t>
  </si>
  <si>
    <t>93.5</t>
  </si>
  <si>
    <t>73</t>
  </si>
  <si>
    <t>递补</t>
  </si>
  <si>
    <t>高中物理教师</t>
  </si>
  <si>
    <t>陈德淦</t>
  </si>
  <si>
    <t>95</t>
  </si>
  <si>
    <t>90</t>
  </si>
  <si>
    <t>林丽蓉</t>
  </si>
  <si>
    <t>88.5</t>
  </si>
  <si>
    <t>80</t>
  </si>
  <si>
    <t>初中物理教师</t>
  </si>
  <si>
    <t>黄晓清</t>
  </si>
  <si>
    <t>114.5</t>
  </si>
  <si>
    <t>无</t>
  </si>
  <si>
    <t>专业不符</t>
  </si>
  <si>
    <t>吴丽云</t>
  </si>
  <si>
    <t>123</t>
  </si>
  <si>
    <t>74.5</t>
  </si>
  <si>
    <t>林凤仙</t>
  </si>
  <si>
    <t>89</t>
  </si>
  <si>
    <t>林怡婷</t>
  </si>
  <si>
    <t>108</t>
  </si>
  <si>
    <t>67.5</t>
  </si>
  <si>
    <t>中职政治教师</t>
  </si>
  <si>
    <t>张圆圆</t>
  </si>
  <si>
    <t>97</t>
  </si>
  <si>
    <t>91.5</t>
  </si>
  <si>
    <t>中职汽修教师</t>
  </si>
  <si>
    <t>周少坚</t>
  </si>
  <si>
    <t>122</t>
  </si>
  <si>
    <t>0</t>
  </si>
  <si>
    <t>高中语文教师</t>
  </si>
  <si>
    <t>王小雯</t>
  </si>
  <si>
    <t>高中体育教师</t>
  </si>
  <si>
    <t>宋茂粮</t>
  </si>
  <si>
    <t>121.5</t>
  </si>
  <si>
    <t>99</t>
  </si>
  <si>
    <t>高中英语教师</t>
  </si>
  <si>
    <t>许宝菊</t>
  </si>
  <si>
    <t>115.5</t>
  </si>
  <si>
    <t>121</t>
  </si>
  <si>
    <t>高中历史教师</t>
  </si>
  <si>
    <t>苏安妮</t>
  </si>
  <si>
    <t>125.5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</si>
</sst>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黑体"/>
      <charset val="134"/>
    </font>
    <font>
      <b/>
      <sz val="9"/>
      <name val="黑体"/>
      <charset val="134"/>
    </font>
    <font>
      <b/>
      <sz val="11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8"/>
      <name val="Arial"/>
      <charset val="0"/>
    </font>
    <font>
      <b/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C24" sqref="C24"/>
    </sheetView>
  </sheetViews>
  <sheetFormatPr defaultColWidth="9" defaultRowHeight="13.5"/>
  <cols>
    <col min="1" max="1" width="7.25" style="4" customWidth="1"/>
    <col min="2" max="2" width="16.375" style="4" customWidth="1"/>
    <col min="3" max="3" width="10" style="5" customWidth="1"/>
    <col min="4" max="4" width="7.5" style="4" customWidth="1"/>
    <col min="5" max="7" width="11" style="4" customWidth="1"/>
    <col min="8" max="10" width="11" style="6" customWidth="1"/>
    <col min="11" max="11" width="11" style="4" customWidth="1"/>
    <col min="12" max="12" width="11" style="7" customWidth="1"/>
    <col min="13" max="13" width="9" style="7"/>
    <col min="14" max="16384" width="9" style="4"/>
  </cols>
  <sheetData>
    <row r="1" ht="23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32" customHeight="1" spans="1:12">
      <c r="A2" s="9" t="s">
        <v>1</v>
      </c>
      <c r="B2" s="10"/>
      <c r="C2" s="11"/>
      <c r="D2" s="9"/>
      <c r="E2" s="9"/>
      <c r="F2" s="9"/>
      <c r="G2" s="9"/>
      <c r="H2" s="9"/>
      <c r="I2" s="9"/>
      <c r="J2" s="9"/>
      <c r="K2" s="9"/>
      <c r="L2" s="9"/>
    </row>
    <row r="3" s="1" customFormat="1" ht="31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7"/>
    </row>
    <row r="4" s="1" customFormat="1" ht="23" customHeight="1" spans="1:13">
      <c r="A4" s="14">
        <v>1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>
        <v>87.4</v>
      </c>
      <c r="H4" s="15">
        <f t="shared" ref="H4:H11" si="0">G4/1.5</f>
        <v>58.2666666666667</v>
      </c>
      <c r="I4" s="14"/>
      <c r="J4" s="15">
        <f t="shared" ref="J4:J11" si="1">H4+I4</f>
        <v>58.2666666666667</v>
      </c>
      <c r="K4" s="14">
        <v>1</v>
      </c>
      <c r="L4" s="12"/>
      <c r="M4" s="17"/>
    </row>
    <row r="5" s="1" customFormat="1" ht="23" customHeight="1" spans="1:13">
      <c r="A5" s="14">
        <v>2</v>
      </c>
      <c r="B5" s="14" t="s">
        <v>19</v>
      </c>
      <c r="C5" s="14" t="s">
        <v>20</v>
      </c>
      <c r="D5" s="14" t="s">
        <v>21</v>
      </c>
      <c r="E5" s="14" t="s">
        <v>22</v>
      </c>
      <c r="F5" s="14" t="s">
        <v>23</v>
      </c>
      <c r="G5" s="14">
        <v>88.6</v>
      </c>
      <c r="H5" s="15">
        <f t="shared" si="0"/>
        <v>59.0666666666667</v>
      </c>
      <c r="I5" s="14"/>
      <c r="J5" s="15">
        <f t="shared" si="1"/>
        <v>59.0666666666667</v>
      </c>
      <c r="K5" s="14">
        <v>1</v>
      </c>
      <c r="L5" s="12"/>
      <c r="M5" s="17"/>
    </row>
    <row r="6" s="2" customFormat="1" ht="23" customHeight="1" spans="1:12">
      <c r="A6" s="14">
        <v>3</v>
      </c>
      <c r="B6" s="14" t="s">
        <v>19</v>
      </c>
      <c r="C6" s="14" t="s">
        <v>24</v>
      </c>
      <c r="D6" s="14" t="s">
        <v>16</v>
      </c>
      <c r="E6" s="14" t="s">
        <v>17</v>
      </c>
      <c r="F6" s="14" t="s">
        <v>25</v>
      </c>
      <c r="G6" s="14">
        <v>84.7</v>
      </c>
      <c r="H6" s="15">
        <f t="shared" si="0"/>
        <v>56.4666666666667</v>
      </c>
      <c r="I6" s="14"/>
      <c r="J6" s="15">
        <f t="shared" si="1"/>
        <v>56.4666666666667</v>
      </c>
      <c r="K6" s="14">
        <v>2</v>
      </c>
      <c r="L6" s="14"/>
    </row>
    <row r="7" s="2" customFormat="1" ht="23" customHeight="1" spans="1:12">
      <c r="A7" s="14">
        <v>4</v>
      </c>
      <c r="B7" s="14" t="s">
        <v>19</v>
      </c>
      <c r="C7" s="14" t="s">
        <v>26</v>
      </c>
      <c r="D7" s="14" t="s">
        <v>21</v>
      </c>
      <c r="E7" s="14" t="s">
        <v>27</v>
      </c>
      <c r="F7" s="14" t="s">
        <v>28</v>
      </c>
      <c r="G7" s="14">
        <v>83.4</v>
      </c>
      <c r="H7" s="15">
        <f t="shared" si="0"/>
        <v>55.6</v>
      </c>
      <c r="I7" s="14"/>
      <c r="J7" s="15">
        <f t="shared" si="1"/>
        <v>55.6</v>
      </c>
      <c r="K7" s="14">
        <v>3</v>
      </c>
      <c r="L7" s="14" t="s">
        <v>29</v>
      </c>
    </row>
    <row r="8" s="3" customFormat="1" ht="23" customHeight="1" spans="1:12">
      <c r="A8" s="14">
        <v>5</v>
      </c>
      <c r="B8" s="14" t="s">
        <v>19</v>
      </c>
      <c r="C8" s="16" t="s">
        <v>30</v>
      </c>
      <c r="D8" s="16" t="s">
        <v>21</v>
      </c>
      <c r="E8" s="16" t="s">
        <v>31</v>
      </c>
      <c r="F8" s="16" t="s">
        <v>32</v>
      </c>
      <c r="G8" s="16">
        <f>E8*0.4+F8*0.6</f>
        <v>81.2</v>
      </c>
      <c r="H8" s="15">
        <f t="shared" si="0"/>
        <v>54.1333333333333</v>
      </c>
      <c r="I8" s="14"/>
      <c r="J8" s="15">
        <f t="shared" si="1"/>
        <v>54.1333333333333</v>
      </c>
      <c r="K8" s="14">
        <v>4</v>
      </c>
      <c r="L8" s="14" t="s">
        <v>33</v>
      </c>
    </row>
    <row r="9" s="1" customFormat="1" ht="23" customHeight="1" spans="1:13">
      <c r="A9" s="14">
        <v>6</v>
      </c>
      <c r="B9" s="14" t="s">
        <v>34</v>
      </c>
      <c r="C9" s="14" t="s">
        <v>35</v>
      </c>
      <c r="D9" s="14" t="s">
        <v>16</v>
      </c>
      <c r="E9" s="14" t="s">
        <v>36</v>
      </c>
      <c r="F9" s="14" t="s">
        <v>37</v>
      </c>
      <c r="G9" s="14">
        <v>92</v>
      </c>
      <c r="H9" s="15">
        <f t="shared" si="0"/>
        <v>61.3333333333333</v>
      </c>
      <c r="I9" s="14"/>
      <c r="J9" s="15">
        <f t="shared" si="1"/>
        <v>61.3333333333333</v>
      </c>
      <c r="K9" s="14">
        <v>1</v>
      </c>
      <c r="L9" s="12"/>
      <c r="M9" s="17"/>
    </row>
    <row r="10" s="2" customFormat="1" ht="23" customHeight="1" spans="1:12">
      <c r="A10" s="14">
        <v>7</v>
      </c>
      <c r="B10" s="14" t="s">
        <v>34</v>
      </c>
      <c r="C10" s="14" t="s">
        <v>38</v>
      </c>
      <c r="D10" s="14" t="s">
        <v>21</v>
      </c>
      <c r="E10" s="14" t="s">
        <v>39</v>
      </c>
      <c r="F10" s="14" t="s">
        <v>40</v>
      </c>
      <c r="G10" s="14">
        <v>83.4</v>
      </c>
      <c r="H10" s="15">
        <f t="shared" si="0"/>
        <v>55.6</v>
      </c>
      <c r="I10" s="14"/>
      <c r="J10" s="15">
        <f t="shared" si="1"/>
        <v>55.6</v>
      </c>
      <c r="K10" s="14">
        <v>2</v>
      </c>
      <c r="L10" s="14"/>
    </row>
    <row r="11" s="2" customFormat="1" ht="23" customHeight="1" spans="1:12">
      <c r="A11" s="14">
        <v>8</v>
      </c>
      <c r="B11" s="14" t="s">
        <v>41</v>
      </c>
      <c r="C11" s="14" t="s">
        <v>42</v>
      </c>
      <c r="D11" s="14" t="s">
        <v>16</v>
      </c>
      <c r="E11" s="16" t="s">
        <v>43</v>
      </c>
      <c r="F11" s="16" t="s">
        <v>36</v>
      </c>
      <c r="G11" s="16">
        <f>E11*0.4+F11*0.6</f>
        <v>102.8</v>
      </c>
      <c r="H11" s="15">
        <f t="shared" si="0"/>
        <v>68.5333333333333</v>
      </c>
      <c r="I11" s="14"/>
      <c r="J11" s="15">
        <f t="shared" si="1"/>
        <v>68.5333333333333</v>
      </c>
      <c r="K11" s="14" t="s">
        <v>44</v>
      </c>
      <c r="L11" s="14" t="s">
        <v>45</v>
      </c>
    </row>
    <row r="12" s="2" customFormat="1" ht="23" customHeight="1" spans="1:12">
      <c r="A12" s="14">
        <v>9</v>
      </c>
      <c r="B12" s="14" t="s">
        <v>41</v>
      </c>
      <c r="C12" s="14" t="s">
        <v>46</v>
      </c>
      <c r="D12" s="14" t="s">
        <v>21</v>
      </c>
      <c r="E12" s="14" t="s">
        <v>47</v>
      </c>
      <c r="F12" s="14" t="s">
        <v>48</v>
      </c>
      <c r="G12" s="14">
        <v>93.9</v>
      </c>
      <c r="H12" s="15">
        <f t="shared" ref="H12:H20" si="2">G12/1.5</f>
        <v>62.6</v>
      </c>
      <c r="I12" s="14">
        <v>5</v>
      </c>
      <c r="J12" s="15">
        <f t="shared" ref="J12:J20" si="3">H12+I12</f>
        <v>67.6</v>
      </c>
      <c r="K12" s="14">
        <v>1</v>
      </c>
      <c r="L12" s="14"/>
    </row>
    <row r="13" s="2" customFormat="1" ht="23" customHeight="1" spans="1:12">
      <c r="A13" s="14">
        <v>10</v>
      </c>
      <c r="B13" s="14" t="s">
        <v>41</v>
      </c>
      <c r="C13" s="14" t="s">
        <v>49</v>
      </c>
      <c r="D13" s="14" t="s">
        <v>16</v>
      </c>
      <c r="E13" s="14" t="s">
        <v>50</v>
      </c>
      <c r="F13" s="14" t="s">
        <v>23</v>
      </c>
      <c r="G13" s="14">
        <v>87.2</v>
      </c>
      <c r="H13" s="15">
        <f t="shared" si="2"/>
        <v>58.1333333333333</v>
      </c>
      <c r="I13" s="14"/>
      <c r="J13" s="15">
        <f t="shared" si="3"/>
        <v>58.1333333333333</v>
      </c>
      <c r="K13" s="14">
        <v>2</v>
      </c>
      <c r="L13" s="14"/>
    </row>
    <row r="14" s="2" customFormat="1" ht="23" customHeight="1" spans="1:12">
      <c r="A14" s="14">
        <v>11</v>
      </c>
      <c r="B14" s="14" t="s">
        <v>41</v>
      </c>
      <c r="C14" s="14" t="s">
        <v>51</v>
      </c>
      <c r="D14" s="14" t="s">
        <v>21</v>
      </c>
      <c r="E14" s="14" t="s">
        <v>52</v>
      </c>
      <c r="F14" s="14" t="s">
        <v>53</v>
      </c>
      <c r="G14" s="14">
        <v>83.7</v>
      </c>
      <c r="H14" s="15">
        <f t="shared" si="2"/>
        <v>55.8</v>
      </c>
      <c r="I14" s="14"/>
      <c r="J14" s="15">
        <f t="shared" si="3"/>
        <v>55.8</v>
      </c>
      <c r="K14" s="14">
        <v>3</v>
      </c>
      <c r="L14" s="14"/>
    </row>
    <row r="15" s="1" customFormat="1" ht="23" customHeight="1" spans="1:13">
      <c r="A15" s="14">
        <v>12</v>
      </c>
      <c r="B15" s="14" t="s">
        <v>54</v>
      </c>
      <c r="C15" s="14" t="s">
        <v>55</v>
      </c>
      <c r="D15" s="14" t="s">
        <v>21</v>
      </c>
      <c r="E15" s="14" t="s">
        <v>56</v>
      </c>
      <c r="F15" s="14" t="s">
        <v>57</v>
      </c>
      <c r="G15" s="14">
        <v>93.7</v>
      </c>
      <c r="H15" s="15">
        <f t="shared" si="2"/>
        <v>62.4666666666667</v>
      </c>
      <c r="I15" s="14"/>
      <c r="J15" s="15">
        <f t="shared" si="3"/>
        <v>62.4666666666667</v>
      </c>
      <c r="K15" s="14">
        <v>1</v>
      </c>
      <c r="L15" s="12"/>
      <c r="M15" s="17"/>
    </row>
    <row r="16" s="1" customFormat="1" ht="23" customHeight="1" spans="1:13">
      <c r="A16" s="14">
        <v>13</v>
      </c>
      <c r="B16" s="14" t="s">
        <v>58</v>
      </c>
      <c r="C16" s="14" t="s">
        <v>59</v>
      </c>
      <c r="D16" s="14" t="s">
        <v>16</v>
      </c>
      <c r="E16" s="14" t="s">
        <v>60</v>
      </c>
      <c r="F16" s="14" t="s">
        <v>61</v>
      </c>
      <c r="G16" s="14" t="s">
        <v>60</v>
      </c>
      <c r="H16" s="15">
        <f t="shared" si="2"/>
        <v>81.3333333333333</v>
      </c>
      <c r="I16" s="14"/>
      <c r="J16" s="15">
        <f t="shared" si="3"/>
        <v>81.3333333333333</v>
      </c>
      <c r="K16" s="14">
        <v>1</v>
      </c>
      <c r="L16" s="12"/>
      <c r="M16" s="17"/>
    </row>
    <row r="17" s="1" customFormat="1" ht="23" customHeight="1" spans="1:13">
      <c r="A17" s="14">
        <v>14</v>
      </c>
      <c r="B17" s="14" t="s">
        <v>62</v>
      </c>
      <c r="C17" s="14" t="s">
        <v>63</v>
      </c>
      <c r="D17" s="14" t="s">
        <v>21</v>
      </c>
      <c r="E17" s="14" t="s">
        <v>43</v>
      </c>
      <c r="F17" s="14" t="s">
        <v>22</v>
      </c>
      <c r="G17" s="14">
        <v>101.3</v>
      </c>
      <c r="H17" s="15">
        <f t="shared" si="2"/>
        <v>67.5333333333333</v>
      </c>
      <c r="I17" s="14"/>
      <c r="J17" s="15">
        <f t="shared" si="3"/>
        <v>67.5333333333333</v>
      </c>
      <c r="K17" s="14">
        <v>1</v>
      </c>
      <c r="L17" s="12"/>
      <c r="M17" s="17"/>
    </row>
    <row r="18" s="1" customFormat="1" ht="23" customHeight="1" spans="1:13">
      <c r="A18" s="14">
        <v>15</v>
      </c>
      <c r="B18" s="14" t="s">
        <v>64</v>
      </c>
      <c r="C18" s="14" t="s">
        <v>65</v>
      </c>
      <c r="D18" s="14" t="s">
        <v>16</v>
      </c>
      <c r="E18" s="14" t="s">
        <v>66</v>
      </c>
      <c r="F18" s="14" t="s">
        <v>67</v>
      </c>
      <c r="G18" s="14">
        <v>108</v>
      </c>
      <c r="H18" s="15">
        <f t="shared" si="2"/>
        <v>72</v>
      </c>
      <c r="I18" s="14"/>
      <c r="J18" s="15">
        <f t="shared" si="3"/>
        <v>72</v>
      </c>
      <c r="K18" s="14">
        <v>1</v>
      </c>
      <c r="L18" s="12"/>
      <c r="M18" s="17"/>
    </row>
    <row r="19" s="1" customFormat="1" ht="23" customHeight="1" spans="1:13">
      <c r="A19" s="14">
        <v>16</v>
      </c>
      <c r="B19" s="14" t="s">
        <v>68</v>
      </c>
      <c r="C19" s="14" t="s">
        <v>69</v>
      </c>
      <c r="D19" s="14" t="s">
        <v>21</v>
      </c>
      <c r="E19" s="14" t="s">
        <v>70</v>
      </c>
      <c r="F19" s="14" t="s">
        <v>71</v>
      </c>
      <c r="G19" s="14">
        <v>118.8</v>
      </c>
      <c r="H19" s="15">
        <f t="shared" si="2"/>
        <v>79.2</v>
      </c>
      <c r="I19" s="14"/>
      <c r="J19" s="15">
        <f t="shared" si="3"/>
        <v>79.2</v>
      </c>
      <c r="K19" s="14">
        <v>1</v>
      </c>
      <c r="L19" s="12"/>
      <c r="M19" s="17"/>
    </row>
    <row r="20" s="1" customFormat="1" ht="23" customHeight="1" spans="1:13">
      <c r="A20" s="14">
        <v>17</v>
      </c>
      <c r="B20" s="14" t="s">
        <v>72</v>
      </c>
      <c r="C20" s="14" t="s">
        <v>73</v>
      </c>
      <c r="D20" s="14" t="s">
        <v>21</v>
      </c>
      <c r="E20" s="14" t="s">
        <v>71</v>
      </c>
      <c r="F20" s="14" t="s">
        <v>74</v>
      </c>
      <c r="G20" s="14">
        <v>123.7</v>
      </c>
      <c r="H20" s="15">
        <f t="shared" si="2"/>
        <v>82.4666666666667</v>
      </c>
      <c r="I20" s="14"/>
      <c r="J20" s="15">
        <f t="shared" si="3"/>
        <v>82.4666666666667</v>
      </c>
      <c r="K20" s="14">
        <v>1</v>
      </c>
      <c r="L20" s="12"/>
      <c r="M20" s="17"/>
    </row>
  </sheetData>
  <mergeCells count="2">
    <mergeCell ref="A1:L1"/>
    <mergeCell ref="A2:L2"/>
  </mergeCells>
  <pageMargins left="0.904861111111111" right="0.354166666666667" top="0.708333333333333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长天一笑</cp:lastModifiedBy>
  <dcterms:created xsi:type="dcterms:W3CDTF">2022-05-19T03:32:00Z</dcterms:created>
  <dcterms:modified xsi:type="dcterms:W3CDTF">2023-08-10T00:24:25Z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