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第二轮资格复审名单" sheetId="1" r:id="rId1"/>
  </sheets>
  <definedNames/>
  <calcPr fullCalcOnLoad="1"/>
</workbook>
</file>

<file path=xl/sharedStrings.xml><?xml version="1.0" encoding="utf-8"?>
<sst xmlns="http://schemas.openxmlformats.org/spreadsheetml/2006/main" count="337" uniqueCount="208">
  <si>
    <t>2021年惠安县公办学校第二轮补充招聘新任教师资格复审名单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</si>
  <si>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</si>
  <si>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</si>
  <si>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</si>
  <si>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</si>
  <si>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</si>
  <si>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</si>
  <si>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</si>
  <si>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</si>
  <si>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折算百分制</t>
  </si>
  <si>
    <t>加分后成绩</t>
  </si>
  <si>
    <t>位次</t>
  </si>
  <si>
    <t>小学语文教师</t>
  </si>
  <si>
    <t>621121102109</t>
  </si>
  <si>
    <t>叶小增</t>
  </si>
  <si>
    <t>男</t>
  </si>
  <si>
    <t>115.5</t>
  </si>
  <si>
    <t>107.5</t>
  </si>
  <si>
    <t>110.7</t>
  </si>
  <si>
    <t>1</t>
  </si>
  <si>
    <t>651121104714</t>
  </si>
  <si>
    <t>潘云卿</t>
  </si>
  <si>
    <t>女</t>
  </si>
  <si>
    <t>119.0</t>
  </si>
  <si>
    <t>104.0</t>
  </si>
  <si>
    <t>110.0</t>
  </si>
  <si>
    <t>2</t>
  </si>
  <si>
    <t>661121105557</t>
  </si>
  <si>
    <t>唐颖泓</t>
  </si>
  <si>
    <t>118.5</t>
  </si>
  <si>
    <t>99.5</t>
  </si>
  <si>
    <t>107.1</t>
  </si>
  <si>
    <t>3</t>
  </si>
  <si>
    <t>651121104049</t>
  </si>
  <si>
    <t>王小云</t>
  </si>
  <si>
    <t>112.0</t>
  </si>
  <si>
    <t>102.5</t>
  </si>
  <si>
    <t>106.3</t>
  </si>
  <si>
    <t>4</t>
  </si>
  <si>
    <t>661121104908</t>
  </si>
  <si>
    <t>张淑麟</t>
  </si>
  <si>
    <t>98.0</t>
  </si>
  <si>
    <t>111.0</t>
  </si>
  <si>
    <t>105.8</t>
  </si>
  <si>
    <t>5</t>
  </si>
  <si>
    <t>651121105565</t>
  </si>
  <si>
    <t>谢诗颖</t>
  </si>
  <si>
    <t>114.5</t>
  </si>
  <si>
    <t>105.5</t>
  </si>
  <si>
    <t>6</t>
  </si>
  <si>
    <t>651121103880</t>
  </si>
  <si>
    <t>潘伟佳</t>
  </si>
  <si>
    <t>103.5</t>
  </si>
  <si>
    <t>106.0</t>
  </si>
  <si>
    <t>105.0</t>
  </si>
  <si>
    <t>7</t>
  </si>
  <si>
    <t>651121104322</t>
  </si>
  <si>
    <t>张彬莹</t>
  </si>
  <si>
    <t>113.5</t>
  </si>
  <si>
    <t>98.5</t>
  </si>
  <si>
    <t>104.5</t>
  </si>
  <si>
    <t>8</t>
  </si>
  <si>
    <t>621121102719</t>
  </si>
  <si>
    <t>邬晓薇</t>
  </si>
  <si>
    <t>114.0</t>
  </si>
  <si>
    <t>104.4</t>
  </si>
  <si>
    <t>9</t>
  </si>
  <si>
    <t>651121105332</t>
  </si>
  <si>
    <t>曾巧霜</t>
  </si>
  <si>
    <t>103.0</t>
  </si>
  <si>
    <t>103.6</t>
  </si>
  <si>
    <t>611121103396</t>
  </si>
  <si>
    <t>陈文敏</t>
  </si>
  <si>
    <t>95.5</t>
  </si>
  <si>
    <t>11</t>
  </si>
  <si>
    <t>小学数学教师</t>
  </si>
  <si>
    <t>631221102801</t>
  </si>
  <si>
    <t>刘江</t>
  </si>
  <si>
    <t>108.0</t>
  </si>
  <si>
    <t>104.2</t>
  </si>
  <si>
    <t>621221107283</t>
  </si>
  <si>
    <t>程晶晶</t>
  </si>
  <si>
    <t>117.5</t>
  </si>
  <si>
    <t>111.8</t>
  </si>
  <si>
    <t>671221101960</t>
  </si>
  <si>
    <t>黄桂兰</t>
  </si>
  <si>
    <t>109.0</t>
  </si>
  <si>
    <t>661221105841</t>
  </si>
  <si>
    <t>方舒萍</t>
  </si>
  <si>
    <t>108.5</t>
  </si>
  <si>
    <t>109.4</t>
  </si>
  <si>
    <t>661221106373</t>
  </si>
  <si>
    <t>陈小芬</t>
  </si>
  <si>
    <t>101.5</t>
  </si>
  <si>
    <t>651221108416</t>
  </si>
  <si>
    <t>柯秋婷</t>
  </si>
  <si>
    <t>84.5</t>
  </si>
  <si>
    <t>125.0</t>
  </si>
  <si>
    <t>108.8</t>
  </si>
  <si>
    <t>661221106887</t>
  </si>
  <si>
    <t>吴清珠</t>
  </si>
  <si>
    <t>102.0</t>
  </si>
  <si>
    <t>107.4</t>
  </si>
  <si>
    <t>651221108561</t>
  </si>
  <si>
    <t>苏锦河</t>
  </si>
  <si>
    <t>107.2</t>
  </si>
  <si>
    <t>631221103808</t>
  </si>
  <si>
    <t>朱贞</t>
  </si>
  <si>
    <t>106.5</t>
  </si>
  <si>
    <t>106.2</t>
  </si>
  <si>
    <t>671221102364</t>
  </si>
  <si>
    <t>吴艳频</t>
  </si>
  <si>
    <t>119.5</t>
  </si>
  <si>
    <t>105.1</t>
  </si>
  <si>
    <t>651221109139</t>
  </si>
  <si>
    <t>林晓英</t>
  </si>
  <si>
    <t>102.9</t>
  </si>
  <si>
    <t>651221107874</t>
  </si>
  <si>
    <t>陈清红</t>
  </si>
  <si>
    <t>93.0</t>
  </si>
  <si>
    <t>102.8</t>
  </si>
  <si>
    <t>611221104012</t>
  </si>
  <si>
    <t>肖淼洁</t>
  </si>
  <si>
    <t>101.0</t>
  </si>
  <si>
    <t>101.9</t>
  </si>
  <si>
    <t>671221102626</t>
  </si>
  <si>
    <t>陈梦</t>
  </si>
  <si>
    <t>85.5</t>
  </si>
  <si>
    <t>112.5</t>
  </si>
  <si>
    <t>101.7</t>
  </si>
  <si>
    <t>651221107672</t>
  </si>
  <si>
    <t>刘明明</t>
  </si>
  <si>
    <t>94.0</t>
  </si>
  <si>
    <t>97.6</t>
  </si>
  <si>
    <t>661221106380</t>
  </si>
  <si>
    <t>林燕馨</t>
  </si>
  <si>
    <t>95.7</t>
  </si>
  <si>
    <t>651221109013</t>
  </si>
  <si>
    <t>陈小真</t>
  </si>
  <si>
    <t>91.0</t>
  </si>
  <si>
    <t>95.0</t>
  </si>
  <si>
    <t>661221106905</t>
  </si>
  <si>
    <t>任晓丽</t>
  </si>
  <si>
    <t>80.5</t>
  </si>
  <si>
    <t>94.3</t>
  </si>
  <si>
    <t>661221108680</t>
  </si>
  <si>
    <t>林艺勤</t>
  </si>
  <si>
    <t>86.0</t>
  </si>
  <si>
    <t>651221109311</t>
  </si>
  <si>
    <t>黄亚丹</t>
  </si>
  <si>
    <t>84.0</t>
  </si>
  <si>
    <t>93.3</t>
  </si>
  <si>
    <t>651221107430</t>
  </si>
  <si>
    <t>郑颖婷</t>
  </si>
  <si>
    <t>96.5</t>
  </si>
  <si>
    <t>93.2</t>
  </si>
  <si>
    <t>651221107059</t>
  </si>
  <si>
    <t>曾莹莹</t>
  </si>
  <si>
    <t>91.5</t>
  </si>
  <si>
    <t>661221108649</t>
  </si>
  <si>
    <t>李媛媛</t>
  </si>
  <si>
    <t>76.0</t>
  </si>
  <si>
    <t>92.8</t>
  </si>
  <si>
    <t>651221108161</t>
  </si>
  <si>
    <t>朱莉</t>
  </si>
  <si>
    <t>96.0</t>
  </si>
  <si>
    <t>90.5</t>
  </si>
  <si>
    <t>92.7</t>
  </si>
  <si>
    <t>651221107611</t>
  </si>
  <si>
    <t>杨丽云</t>
  </si>
  <si>
    <t>92.0</t>
  </si>
  <si>
    <t>651221108349</t>
  </si>
  <si>
    <t>余明慧</t>
  </si>
  <si>
    <t>109.5</t>
  </si>
  <si>
    <t>79.5</t>
  </si>
  <si>
    <t>651221108375</t>
  </si>
  <si>
    <t>林志龙</t>
  </si>
  <si>
    <t>81.0</t>
  </si>
  <si>
    <t>89.4</t>
  </si>
  <si>
    <t>651221107307</t>
  </si>
  <si>
    <t>苏雅萍</t>
  </si>
  <si>
    <t>94.5</t>
  </si>
  <si>
    <t>小学品德教师</t>
  </si>
  <si>
    <t>651521111316</t>
  </si>
  <si>
    <t>刘琴香</t>
  </si>
  <si>
    <t>97.7</t>
  </si>
  <si>
    <t>651521111302</t>
  </si>
  <si>
    <t>赖灵灵</t>
  </si>
  <si>
    <t>96.1</t>
  </si>
  <si>
    <t>小学体育教师</t>
  </si>
  <si>
    <t>651921113447</t>
  </si>
  <si>
    <t>陈源樟</t>
  </si>
  <si>
    <t>117.0</t>
  </si>
  <si>
    <t>111.3</t>
  </si>
  <si>
    <t>中学数学教师（职校）</t>
  </si>
  <si>
    <t>623221114105</t>
  </si>
  <si>
    <t>吴扬</t>
  </si>
  <si>
    <t>120.0</t>
  </si>
  <si>
    <t>116.7</t>
  </si>
  <si>
    <t>初中历史教师</t>
  </si>
  <si>
    <t>653821117519</t>
  </si>
  <si>
    <t>林建祥</t>
  </si>
  <si>
    <t>121.7</t>
  </si>
  <si>
    <t>高中音乐教师</t>
  </si>
  <si>
    <t>634321106460</t>
  </si>
  <si>
    <t>刘清烟</t>
  </si>
  <si>
    <t>99.0</t>
  </si>
  <si>
    <t>100.8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</si>
</sst>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8"/>
      <name val="方正小标宋_GBK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Arial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34">
      <selection activeCell="J10" sqref="J10"/>
    </sheetView>
  </sheetViews>
  <sheetFormatPr defaultColWidth="9.140625" defaultRowHeight="12.75"/>
  <cols>
    <col min="1" max="1" width="5.57421875" style="3" customWidth="1"/>
    <col min="2" max="2" width="26.140625" style="0" customWidth="1"/>
    <col min="3" max="3" width="17.421875" style="3" customWidth="1"/>
    <col min="4" max="4" width="9.140625" style="3" customWidth="1"/>
    <col min="5" max="5" width="6.00390625" style="3" customWidth="1"/>
    <col min="6" max="6" width="10.140625" style="3" customWidth="1"/>
    <col min="7" max="7" width="10.28125" style="3" customWidth="1"/>
    <col min="8" max="8" width="10.57421875" style="3" customWidth="1"/>
    <col min="9" max="9" width="13.57421875" style="3" customWidth="1"/>
    <col min="10" max="10" width="9.140625" style="4" customWidth="1"/>
    <col min="11" max="11" width="7.421875" style="3" customWidth="1"/>
  </cols>
  <sheetData>
    <row r="1" spans="1:1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16" t="s">
        <v>10</v>
      </c>
      <c r="K2" s="8" t="s">
        <v>11</v>
      </c>
    </row>
    <row r="3" spans="1:11" s="2" customFormat="1" ht="19.5" customHeight="1">
      <c r="A3" s="8">
        <v>1</v>
      </c>
      <c r="B3" s="6" t="s">
        <v>12</v>
      </c>
      <c r="C3" s="9" t="s">
        <v>13</v>
      </c>
      <c r="D3" s="10" t="s">
        <v>14</v>
      </c>
      <c r="E3" s="10" t="s">
        <v>15</v>
      </c>
      <c r="F3" s="9" t="s">
        <v>16</v>
      </c>
      <c r="G3" s="9" t="s">
        <v>17</v>
      </c>
      <c r="H3" s="9" t="s">
        <v>18</v>
      </c>
      <c r="I3" s="17">
        <f aca="true" t="shared" si="0" ref="I3:I23">H3/150*100</f>
        <v>73.8</v>
      </c>
      <c r="J3" s="18">
        <f aca="true" t="shared" si="1" ref="J3:J13">I3</f>
        <v>73.8</v>
      </c>
      <c r="K3" s="19" t="s">
        <v>19</v>
      </c>
    </row>
    <row r="4" spans="1:11" s="2" customFormat="1" ht="19.5" customHeight="1">
      <c r="A4" s="8">
        <v>2</v>
      </c>
      <c r="B4" s="6" t="s">
        <v>12</v>
      </c>
      <c r="C4" s="9" t="s">
        <v>20</v>
      </c>
      <c r="D4" s="10" t="s">
        <v>21</v>
      </c>
      <c r="E4" s="10" t="s">
        <v>22</v>
      </c>
      <c r="F4" s="9" t="s">
        <v>23</v>
      </c>
      <c r="G4" s="9" t="s">
        <v>24</v>
      </c>
      <c r="H4" s="9" t="s">
        <v>25</v>
      </c>
      <c r="I4" s="17">
        <f t="shared" si="0"/>
        <v>73.33333333333333</v>
      </c>
      <c r="J4" s="18">
        <f t="shared" si="1"/>
        <v>73.33333333333333</v>
      </c>
      <c r="K4" s="19" t="s">
        <v>26</v>
      </c>
    </row>
    <row r="5" spans="1:11" s="2" customFormat="1" ht="19.5" customHeight="1">
      <c r="A5" s="8">
        <v>3</v>
      </c>
      <c r="B5" s="6" t="s">
        <v>12</v>
      </c>
      <c r="C5" s="9" t="s">
        <v>27</v>
      </c>
      <c r="D5" s="10" t="s">
        <v>28</v>
      </c>
      <c r="E5" s="10" t="s">
        <v>22</v>
      </c>
      <c r="F5" s="9" t="s">
        <v>29</v>
      </c>
      <c r="G5" s="9" t="s">
        <v>30</v>
      </c>
      <c r="H5" s="9" t="s">
        <v>31</v>
      </c>
      <c r="I5" s="17">
        <f t="shared" si="0"/>
        <v>71.39999999999999</v>
      </c>
      <c r="J5" s="18">
        <f t="shared" si="1"/>
        <v>71.39999999999999</v>
      </c>
      <c r="K5" s="19" t="s">
        <v>32</v>
      </c>
    </row>
    <row r="6" spans="1:11" s="2" customFormat="1" ht="19.5" customHeight="1">
      <c r="A6" s="8">
        <v>4</v>
      </c>
      <c r="B6" s="6" t="s">
        <v>12</v>
      </c>
      <c r="C6" s="9" t="s">
        <v>33</v>
      </c>
      <c r="D6" s="10" t="s">
        <v>34</v>
      </c>
      <c r="E6" s="10" t="s">
        <v>22</v>
      </c>
      <c r="F6" s="9" t="s">
        <v>35</v>
      </c>
      <c r="G6" s="9" t="s">
        <v>36</v>
      </c>
      <c r="H6" s="9" t="s">
        <v>37</v>
      </c>
      <c r="I6" s="17">
        <f t="shared" si="0"/>
        <v>70.86666666666666</v>
      </c>
      <c r="J6" s="18">
        <f t="shared" si="1"/>
        <v>70.86666666666666</v>
      </c>
      <c r="K6" s="19" t="s">
        <v>38</v>
      </c>
    </row>
    <row r="7" spans="1:11" s="2" customFormat="1" ht="19.5" customHeight="1">
      <c r="A7" s="8">
        <v>5</v>
      </c>
      <c r="B7" s="6" t="s">
        <v>12</v>
      </c>
      <c r="C7" s="9" t="s">
        <v>39</v>
      </c>
      <c r="D7" s="10" t="s">
        <v>40</v>
      </c>
      <c r="E7" s="10" t="s">
        <v>22</v>
      </c>
      <c r="F7" s="9" t="s">
        <v>41</v>
      </c>
      <c r="G7" s="9" t="s">
        <v>42</v>
      </c>
      <c r="H7" s="9" t="s">
        <v>43</v>
      </c>
      <c r="I7" s="17">
        <f t="shared" si="0"/>
        <v>70.53333333333333</v>
      </c>
      <c r="J7" s="18">
        <f t="shared" si="1"/>
        <v>70.53333333333333</v>
      </c>
      <c r="K7" s="19" t="s">
        <v>44</v>
      </c>
    </row>
    <row r="8" spans="1:11" s="2" customFormat="1" ht="19.5" customHeight="1">
      <c r="A8" s="8">
        <v>6</v>
      </c>
      <c r="B8" s="6" t="s">
        <v>12</v>
      </c>
      <c r="C8" s="9" t="s">
        <v>45</v>
      </c>
      <c r="D8" s="10" t="s">
        <v>46</v>
      </c>
      <c r="E8" s="10" t="s">
        <v>22</v>
      </c>
      <c r="F8" s="9" t="s">
        <v>47</v>
      </c>
      <c r="G8" s="9" t="s">
        <v>30</v>
      </c>
      <c r="H8" s="9" t="s">
        <v>48</v>
      </c>
      <c r="I8" s="17">
        <f t="shared" si="0"/>
        <v>70.33333333333334</v>
      </c>
      <c r="J8" s="18">
        <f t="shared" si="1"/>
        <v>70.33333333333334</v>
      </c>
      <c r="K8" s="19" t="s">
        <v>49</v>
      </c>
    </row>
    <row r="9" spans="1:11" s="2" customFormat="1" ht="19.5" customHeight="1">
      <c r="A9" s="8">
        <v>7</v>
      </c>
      <c r="B9" s="6" t="s">
        <v>12</v>
      </c>
      <c r="C9" s="9" t="s">
        <v>50</v>
      </c>
      <c r="D9" s="10" t="s">
        <v>51</v>
      </c>
      <c r="E9" s="10" t="s">
        <v>22</v>
      </c>
      <c r="F9" s="9" t="s">
        <v>52</v>
      </c>
      <c r="G9" s="9" t="s">
        <v>53</v>
      </c>
      <c r="H9" s="9" t="s">
        <v>54</v>
      </c>
      <c r="I9" s="17">
        <f t="shared" si="0"/>
        <v>70</v>
      </c>
      <c r="J9" s="18">
        <f t="shared" si="1"/>
        <v>70</v>
      </c>
      <c r="K9" s="19" t="s">
        <v>55</v>
      </c>
    </row>
    <row r="10" spans="1:11" s="2" customFormat="1" ht="19.5" customHeight="1">
      <c r="A10" s="8">
        <v>8</v>
      </c>
      <c r="B10" s="6" t="s">
        <v>12</v>
      </c>
      <c r="C10" s="9" t="s">
        <v>56</v>
      </c>
      <c r="D10" s="10" t="s">
        <v>57</v>
      </c>
      <c r="E10" s="10" t="s">
        <v>22</v>
      </c>
      <c r="F10" s="9" t="s">
        <v>58</v>
      </c>
      <c r="G10" s="9" t="s">
        <v>59</v>
      </c>
      <c r="H10" s="9" t="s">
        <v>60</v>
      </c>
      <c r="I10" s="17">
        <f t="shared" si="0"/>
        <v>69.66666666666667</v>
      </c>
      <c r="J10" s="18">
        <f t="shared" si="1"/>
        <v>69.66666666666667</v>
      </c>
      <c r="K10" s="19" t="s">
        <v>61</v>
      </c>
    </row>
    <row r="11" spans="1:11" s="2" customFormat="1" ht="19.5" customHeight="1">
      <c r="A11" s="8">
        <v>9</v>
      </c>
      <c r="B11" s="6" t="s">
        <v>12</v>
      </c>
      <c r="C11" s="9" t="s">
        <v>62</v>
      </c>
      <c r="D11" s="10" t="s">
        <v>63</v>
      </c>
      <c r="E11" s="10" t="s">
        <v>22</v>
      </c>
      <c r="F11" s="9" t="s">
        <v>64</v>
      </c>
      <c r="G11" s="9" t="s">
        <v>41</v>
      </c>
      <c r="H11" s="9" t="s">
        <v>65</v>
      </c>
      <c r="I11" s="17">
        <f t="shared" si="0"/>
        <v>69.60000000000001</v>
      </c>
      <c r="J11" s="18">
        <f t="shared" si="1"/>
        <v>69.60000000000001</v>
      </c>
      <c r="K11" s="19" t="s">
        <v>66</v>
      </c>
    </row>
    <row r="12" spans="1:11" s="2" customFormat="1" ht="19.5" customHeight="1">
      <c r="A12" s="8">
        <v>10</v>
      </c>
      <c r="B12" s="6" t="s">
        <v>12</v>
      </c>
      <c r="C12" s="9" t="s">
        <v>67</v>
      </c>
      <c r="D12" s="10" t="s">
        <v>68</v>
      </c>
      <c r="E12" s="10" t="s">
        <v>22</v>
      </c>
      <c r="F12" s="9" t="s">
        <v>60</v>
      </c>
      <c r="G12" s="9" t="s">
        <v>69</v>
      </c>
      <c r="H12" s="9" t="s">
        <v>70</v>
      </c>
      <c r="I12" s="17">
        <f t="shared" si="0"/>
        <v>69.06666666666666</v>
      </c>
      <c r="J12" s="18">
        <f t="shared" si="1"/>
        <v>69.06666666666666</v>
      </c>
      <c r="K12" s="19">
        <v>10</v>
      </c>
    </row>
    <row r="13" spans="1:11" s="2" customFormat="1" ht="19.5" customHeight="1">
      <c r="A13" s="8">
        <v>11</v>
      </c>
      <c r="B13" s="6" t="s">
        <v>12</v>
      </c>
      <c r="C13" s="9" t="s">
        <v>71</v>
      </c>
      <c r="D13" s="10" t="s">
        <v>72</v>
      </c>
      <c r="E13" s="10" t="s">
        <v>22</v>
      </c>
      <c r="F13" s="9" t="s">
        <v>16</v>
      </c>
      <c r="G13" s="9" t="s">
        <v>73</v>
      </c>
      <c r="H13" s="9" t="s">
        <v>52</v>
      </c>
      <c r="I13" s="17">
        <f t="shared" si="0"/>
        <v>69</v>
      </c>
      <c r="J13" s="18">
        <f t="shared" si="1"/>
        <v>69</v>
      </c>
      <c r="K13" s="19" t="s">
        <v>74</v>
      </c>
    </row>
    <row r="14" spans="1:11" s="2" customFormat="1" ht="19.5" customHeight="1">
      <c r="A14" s="8"/>
      <c r="B14" s="6" t="s">
        <v>75</v>
      </c>
      <c r="C14" s="9" t="s">
        <v>76</v>
      </c>
      <c r="D14" s="10" t="s">
        <v>77</v>
      </c>
      <c r="E14" s="10" t="s">
        <v>15</v>
      </c>
      <c r="F14" s="9" t="s">
        <v>59</v>
      </c>
      <c r="G14" s="9" t="s">
        <v>78</v>
      </c>
      <c r="H14" s="9" t="s">
        <v>79</v>
      </c>
      <c r="I14" s="17">
        <f t="shared" si="0"/>
        <v>69.46666666666667</v>
      </c>
      <c r="J14" s="18">
        <f>78.47</f>
        <v>78.47</v>
      </c>
      <c r="K14" s="19">
        <v>1</v>
      </c>
    </row>
    <row r="15" spans="1:11" s="2" customFormat="1" ht="19.5" customHeight="1">
      <c r="A15" s="8">
        <v>12</v>
      </c>
      <c r="B15" s="6" t="s">
        <v>75</v>
      </c>
      <c r="C15" s="9" t="s">
        <v>80</v>
      </c>
      <c r="D15" s="10" t="s">
        <v>81</v>
      </c>
      <c r="E15" s="10" t="s">
        <v>22</v>
      </c>
      <c r="F15" s="9" t="s">
        <v>82</v>
      </c>
      <c r="G15" s="9" t="s">
        <v>78</v>
      </c>
      <c r="H15" s="9" t="s">
        <v>83</v>
      </c>
      <c r="I15" s="17">
        <f t="shared" si="0"/>
        <v>74.53333333333333</v>
      </c>
      <c r="J15" s="18">
        <f aca="true" t="shared" si="2" ref="J15:J23">I15</f>
        <v>74.53333333333333</v>
      </c>
      <c r="K15" s="19">
        <v>2</v>
      </c>
    </row>
    <row r="16" spans="1:11" s="2" customFormat="1" ht="19.5" customHeight="1">
      <c r="A16" s="8">
        <v>13</v>
      </c>
      <c r="B16" s="6" t="s">
        <v>75</v>
      </c>
      <c r="C16" s="9" t="s">
        <v>84</v>
      </c>
      <c r="D16" s="10" t="s">
        <v>85</v>
      </c>
      <c r="E16" s="10" t="s">
        <v>22</v>
      </c>
      <c r="F16" s="9" t="s">
        <v>64</v>
      </c>
      <c r="G16" s="9" t="s">
        <v>86</v>
      </c>
      <c r="H16" s="9" t="s">
        <v>42</v>
      </c>
      <c r="I16" s="17">
        <f t="shared" si="0"/>
        <v>74</v>
      </c>
      <c r="J16" s="18">
        <f t="shared" si="2"/>
        <v>74</v>
      </c>
      <c r="K16" s="19">
        <v>3</v>
      </c>
    </row>
    <row r="17" spans="1:11" s="2" customFormat="1" ht="19.5" customHeight="1">
      <c r="A17" s="8">
        <v>14</v>
      </c>
      <c r="B17" s="6" t="s">
        <v>75</v>
      </c>
      <c r="C17" s="9" t="s">
        <v>87</v>
      </c>
      <c r="D17" s="10" t="s">
        <v>88</v>
      </c>
      <c r="E17" s="10" t="s">
        <v>22</v>
      </c>
      <c r="F17" s="9" t="s">
        <v>89</v>
      </c>
      <c r="G17" s="9" t="s">
        <v>25</v>
      </c>
      <c r="H17" s="9" t="s">
        <v>90</v>
      </c>
      <c r="I17" s="17">
        <f t="shared" si="0"/>
        <v>72.93333333333334</v>
      </c>
      <c r="J17" s="18">
        <f t="shared" si="2"/>
        <v>72.93333333333334</v>
      </c>
      <c r="K17" s="19">
        <v>4</v>
      </c>
    </row>
    <row r="18" spans="1:11" s="2" customFormat="1" ht="19.5" customHeight="1">
      <c r="A18" s="8">
        <v>15</v>
      </c>
      <c r="B18" s="6" t="s">
        <v>75</v>
      </c>
      <c r="C18" s="9" t="s">
        <v>91</v>
      </c>
      <c r="D18" s="10" t="s">
        <v>92</v>
      </c>
      <c r="E18" s="10" t="s">
        <v>22</v>
      </c>
      <c r="F18" s="9" t="s">
        <v>93</v>
      </c>
      <c r="G18" s="9" t="s">
        <v>64</v>
      </c>
      <c r="H18" s="9" t="s">
        <v>86</v>
      </c>
      <c r="I18" s="17">
        <f t="shared" si="0"/>
        <v>72.66666666666667</v>
      </c>
      <c r="J18" s="18">
        <f t="shared" si="2"/>
        <v>72.66666666666667</v>
      </c>
      <c r="K18" s="19">
        <v>5</v>
      </c>
    </row>
    <row r="19" spans="1:11" s="2" customFormat="1" ht="19.5" customHeight="1">
      <c r="A19" s="8">
        <v>16</v>
      </c>
      <c r="B19" s="6" t="s">
        <v>75</v>
      </c>
      <c r="C19" s="9" t="s">
        <v>94</v>
      </c>
      <c r="D19" s="10" t="s">
        <v>95</v>
      </c>
      <c r="E19" s="10" t="s">
        <v>22</v>
      </c>
      <c r="F19" s="9" t="s">
        <v>96</v>
      </c>
      <c r="G19" s="9" t="s">
        <v>97</v>
      </c>
      <c r="H19" s="9" t="s">
        <v>98</v>
      </c>
      <c r="I19" s="17">
        <f t="shared" si="0"/>
        <v>72.53333333333333</v>
      </c>
      <c r="J19" s="18">
        <f t="shared" si="2"/>
        <v>72.53333333333333</v>
      </c>
      <c r="K19" s="19">
        <v>6</v>
      </c>
    </row>
    <row r="20" spans="1:11" s="2" customFormat="1" ht="19.5" customHeight="1">
      <c r="A20" s="8">
        <v>17</v>
      </c>
      <c r="B20" s="6" t="s">
        <v>75</v>
      </c>
      <c r="C20" s="9" t="s">
        <v>99</v>
      </c>
      <c r="D20" s="10" t="s">
        <v>100</v>
      </c>
      <c r="E20" s="10" t="s">
        <v>22</v>
      </c>
      <c r="F20" s="9" t="s">
        <v>16</v>
      </c>
      <c r="G20" s="9" t="s">
        <v>101</v>
      </c>
      <c r="H20" s="9" t="s">
        <v>102</v>
      </c>
      <c r="I20" s="17">
        <f t="shared" si="0"/>
        <v>71.60000000000001</v>
      </c>
      <c r="J20" s="18">
        <f t="shared" si="2"/>
        <v>71.60000000000001</v>
      </c>
      <c r="K20" s="19">
        <v>7</v>
      </c>
    </row>
    <row r="21" spans="1:11" s="2" customFormat="1" ht="19.5" customHeight="1">
      <c r="A21" s="8">
        <v>18</v>
      </c>
      <c r="B21" s="6" t="s">
        <v>75</v>
      </c>
      <c r="C21" s="9" t="s">
        <v>103</v>
      </c>
      <c r="D21" s="10" t="s">
        <v>104</v>
      </c>
      <c r="E21" s="10" t="s">
        <v>15</v>
      </c>
      <c r="F21" s="9" t="s">
        <v>69</v>
      </c>
      <c r="G21" s="9" t="s">
        <v>25</v>
      </c>
      <c r="H21" s="9" t="s">
        <v>105</v>
      </c>
      <c r="I21" s="17">
        <f t="shared" si="0"/>
        <v>71.46666666666667</v>
      </c>
      <c r="J21" s="18">
        <f t="shared" si="2"/>
        <v>71.46666666666667</v>
      </c>
      <c r="K21" s="19">
        <v>8</v>
      </c>
    </row>
    <row r="22" spans="1:11" s="2" customFormat="1" ht="19.5" customHeight="1">
      <c r="A22" s="8">
        <v>19</v>
      </c>
      <c r="B22" s="6" t="s">
        <v>75</v>
      </c>
      <c r="C22" s="9" t="s">
        <v>106</v>
      </c>
      <c r="D22" s="10" t="s">
        <v>107</v>
      </c>
      <c r="E22" s="10" t="s">
        <v>22</v>
      </c>
      <c r="F22" s="9" t="s">
        <v>108</v>
      </c>
      <c r="G22" s="9" t="s">
        <v>53</v>
      </c>
      <c r="H22" s="9" t="s">
        <v>109</v>
      </c>
      <c r="I22" s="17">
        <f t="shared" si="0"/>
        <v>70.80000000000001</v>
      </c>
      <c r="J22" s="18">
        <f t="shared" si="2"/>
        <v>70.80000000000001</v>
      </c>
      <c r="K22" s="19">
        <v>9</v>
      </c>
    </row>
    <row r="23" spans="1:11" s="2" customFormat="1" ht="19.5" customHeight="1">
      <c r="A23" s="8">
        <v>20</v>
      </c>
      <c r="B23" s="6" t="s">
        <v>75</v>
      </c>
      <c r="C23" s="9" t="s">
        <v>110</v>
      </c>
      <c r="D23" s="10" t="s">
        <v>111</v>
      </c>
      <c r="E23" s="10" t="s">
        <v>22</v>
      </c>
      <c r="F23" s="9" t="s">
        <v>112</v>
      </c>
      <c r="G23" s="9" t="s">
        <v>73</v>
      </c>
      <c r="H23" s="9" t="s">
        <v>113</v>
      </c>
      <c r="I23" s="17">
        <f t="shared" si="0"/>
        <v>70.06666666666666</v>
      </c>
      <c r="J23" s="18">
        <f t="shared" si="2"/>
        <v>70.06666666666666</v>
      </c>
      <c r="K23" s="19">
        <v>10</v>
      </c>
    </row>
    <row r="24" spans="1:11" s="2" customFormat="1" ht="19.5" customHeight="1">
      <c r="A24" s="8">
        <v>22</v>
      </c>
      <c r="B24" s="6" t="s">
        <v>75</v>
      </c>
      <c r="C24" s="9" t="s">
        <v>114</v>
      </c>
      <c r="D24" s="10" t="s">
        <v>115</v>
      </c>
      <c r="E24" s="10" t="s">
        <v>22</v>
      </c>
      <c r="F24" s="9" t="s">
        <v>54</v>
      </c>
      <c r="G24" s="9" t="s">
        <v>93</v>
      </c>
      <c r="H24" s="9" t="s">
        <v>116</v>
      </c>
      <c r="I24" s="17">
        <f>H24/150*100</f>
        <v>68.60000000000001</v>
      </c>
      <c r="J24" s="18">
        <f>I24</f>
        <v>68.60000000000001</v>
      </c>
      <c r="K24" s="19">
        <v>11</v>
      </c>
    </row>
    <row r="25" spans="1:11" s="2" customFormat="1" ht="19.5" customHeight="1">
      <c r="A25" s="8">
        <v>23</v>
      </c>
      <c r="B25" s="6" t="s">
        <v>75</v>
      </c>
      <c r="C25" s="9" t="s">
        <v>117</v>
      </c>
      <c r="D25" s="10" t="s">
        <v>118</v>
      </c>
      <c r="E25" s="10" t="s">
        <v>22</v>
      </c>
      <c r="F25" s="9" t="s">
        <v>82</v>
      </c>
      <c r="G25" s="9" t="s">
        <v>119</v>
      </c>
      <c r="H25" s="9" t="s">
        <v>120</v>
      </c>
      <c r="I25" s="17">
        <f>H25/150*100</f>
        <v>68.53333333333333</v>
      </c>
      <c r="J25" s="18">
        <f>I25</f>
        <v>68.53333333333333</v>
      </c>
      <c r="K25" s="19">
        <v>12</v>
      </c>
    </row>
    <row r="26" spans="1:11" s="2" customFormat="1" ht="19.5" customHeight="1">
      <c r="A26" s="8">
        <v>24</v>
      </c>
      <c r="B26" s="6" t="s">
        <v>75</v>
      </c>
      <c r="C26" s="9" t="s">
        <v>121</v>
      </c>
      <c r="D26" s="10" t="s">
        <v>122</v>
      </c>
      <c r="E26" s="10" t="s">
        <v>22</v>
      </c>
      <c r="F26" s="9" t="s">
        <v>123</v>
      </c>
      <c r="G26" s="9" t="s">
        <v>36</v>
      </c>
      <c r="H26" s="9" t="s">
        <v>124</v>
      </c>
      <c r="I26" s="17">
        <f>H26/150*100</f>
        <v>67.93333333333334</v>
      </c>
      <c r="J26" s="18">
        <f>I26</f>
        <v>67.93333333333334</v>
      </c>
      <c r="K26" s="19">
        <v>13</v>
      </c>
    </row>
    <row r="27" spans="1:11" s="2" customFormat="1" ht="19.5" customHeight="1">
      <c r="A27" s="8">
        <v>25</v>
      </c>
      <c r="B27" s="6" t="s">
        <v>75</v>
      </c>
      <c r="C27" s="9" t="s">
        <v>125</v>
      </c>
      <c r="D27" s="10" t="s">
        <v>126</v>
      </c>
      <c r="E27" s="10" t="s">
        <v>15</v>
      </c>
      <c r="F27" s="9" t="s">
        <v>127</v>
      </c>
      <c r="G27" s="9" t="s">
        <v>128</v>
      </c>
      <c r="H27" s="9" t="s">
        <v>129</v>
      </c>
      <c r="I27" s="17">
        <f>H27/150*100</f>
        <v>67.80000000000001</v>
      </c>
      <c r="J27" s="18">
        <f>I27</f>
        <v>67.80000000000001</v>
      </c>
      <c r="K27" s="19">
        <v>14</v>
      </c>
    </row>
    <row r="28" spans="1:11" s="2" customFormat="1" ht="19.5" customHeight="1">
      <c r="A28" s="8">
        <v>26</v>
      </c>
      <c r="B28" s="6" t="s">
        <v>75</v>
      </c>
      <c r="C28" s="9" t="s">
        <v>130</v>
      </c>
      <c r="D28" s="10" t="s">
        <v>131</v>
      </c>
      <c r="E28" s="10" t="s">
        <v>22</v>
      </c>
      <c r="F28" s="9" t="s">
        <v>69</v>
      </c>
      <c r="G28" s="9" t="s">
        <v>132</v>
      </c>
      <c r="H28" s="9" t="s">
        <v>133</v>
      </c>
      <c r="I28" s="17">
        <f>H28/150*100</f>
        <v>65.06666666666666</v>
      </c>
      <c r="J28" s="18">
        <f>I28</f>
        <v>65.06666666666666</v>
      </c>
      <c r="K28" s="19">
        <v>15</v>
      </c>
    </row>
    <row r="29" spans="1:11" s="2" customFormat="1" ht="19.5" customHeight="1">
      <c r="A29" s="8">
        <v>27</v>
      </c>
      <c r="B29" s="6" t="s">
        <v>75</v>
      </c>
      <c r="C29" s="9" t="s">
        <v>134</v>
      </c>
      <c r="D29" s="10" t="s">
        <v>135</v>
      </c>
      <c r="E29" s="10" t="s">
        <v>22</v>
      </c>
      <c r="F29" s="9" t="s">
        <v>42</v>
      </c>
      <c r="G29" s="9" t="s">
        <v>127</v>
      </c>
      <c r="H29" s="9" t="s">
        <v>136</v>
      </c>
      <c r="I29" s="17">
        <f>H29/150*100</f>
        <v>63.800000000000004</v>
      </c>
      <c r="J29" s="18">
        <f>I29</f>
        <v>63.800000000000004</v>
      </c>
      <c r="K29" s="19">
        <v>16</v>
      </c>
    </row>
    <row r="30" spans="1:11" s="2" customFormat="1" ht="19.5" customHeight="1">
      <c r="A30" s="8">
        <v>28</v>
      </c>
      <c r="B30" s="6" t="s">
        <v>75</v>
      </c>
      <c r="C30" s="11" t="s">
        <v>137</v>
      </c>
      <c r="D30" s="12" t="s">
        <v>138</v>
      </c>
      <c r="E30" s="12" t="s">
        <v>22</v>
      </c>
      <c r="F30" s="13" t="s">
        <v>123</v>
      </c>
      <c r="G30" s="13" t="s">
        <v>139</v>
      </c>
      <c r="H30" s="13" t="s">
        <v>140</v>
      </c>
      <c r="I30" s="20">
        <f>H30/150*100</f>
        <v>63.33333333333333</v>
      </c>
      <c r="J30" s="21">
        <v>63.33</v>
      </c>
      <c r="K30" s="19">
        <v>17</v>
      </c>
    </row>
    <row r="31" spans="1:11" s="2" customFormat="1" ht="19.5" customHeight="1">
      <c r="A31" s="8">
        <v>29</v>
      </c>
      <c r="B31" s="6" t="s">
        <v>75</v>
      </c>
      <c r="C31" s="9" t="s">
        <v>141</v>
      </c>
      <c r="D31" s="10" t="s">
        <v>142</v>
      </c>
      <c r="E31" s="10" t="s">
        <v>22</v>
      </c>
      <c r="F31" s="9" t="s">
        <v>143</v>
      </c>
      <c r="G31" s="9" t="s">
        <v>52</v>
      </c>
      <c r="H31" s="9" t="s">
        <v>144</v>
      </c>
      <c r="I31" s="17">
        <f aca="true" t="shared" si="3" ref="I31:I48">H31/150*100</f>
        <v>62.86666666666666</v>
      </c>
      <c r="J31" s="18">
        <f aca="true" t="shared" si="4" ref="J31:J48">I31</f>
        <v>62.86666666666666</v>
      </c>
      <c r="K31" s="19">
        <v>18</v>
      </c>
    </row>
    <row r="32" spans="1:11" s="2" customFormat="1" ht="19.5" customHeight="1">
      <c r="A32" s="8">
        <v>30</v>
      </c>
      <c r="B32" s="6" t="s">
        <v>75</v>
      </c>
      <c r="C32" s="9" t="s">
        <v>145</v>
      </c>
      <c r="D32" s="10" t="s">
        <v>146</v>
      </c>
      <c r="E32" s="10" t="s">
        <v>22</v>
      </c>
      <c r="F32" s="9" t="s">
        <v>53</v>
      </c>
      <c r="G32" s="9" t="s">
        <v>147</v>
      </c>
      <c r="H32" s="9" t="s">
        <v>132</v>
      </c>
      <c r="I32" s="17">
        <f t="shared" si="3"/>
        <v>62.66666666666667</v>
      </c>
      <c r="J32" s="18">
        <f t="shared" si="4"/>
        <v>62.66666666666667</v>
      </c>
      <c r="K32" s="19">
        <v>19</v>
      </c>
    </row>
    <row r="33" spans="1:11" s="2" customFormat="1" ht="19.5" customHeight="1">
      <c r="A33" s="8">
        <v>31</v>
      </c>
      <c r="B33" s="6" t="s">
        <v>75</v>
      </c>
      <c r="C33" s="9" t="s">
        <v>148</v>
      </c>
      <c r="D33" s="10" t="s">
        <v>149</v>
      </c>
      <c r="E33" s="10" t="s">
        <v>22</v>
      </c>
      <c r="F33" s="9" t="s">
        <v>150</v>
      </c>
      <c r="G33" s="9" t="s">
        <v>30</v>
      </c>
      <c r="H33" s="9" t="s">
        <v>151</v>
      </c>
      <c r="I33" s="17">
        <f t="shared" si="3"/>
        <v>62.2</v>
      </c>
      <c r="J33" s="18">
        <f t="shared" si="4"/>
        <v>62.2</v>
      </c>
      <c r="K33" s="19">
        <v>20</v>
      </c>
    </row>
    <row r="34" spans="1:11" s="2" customFormat="1" ht="19.5" customHeight="1">
      <c r="A34" s="8">
        <v>32</v>
      </c>
      <c r="B34" s="6" t="s">
        <v>75</v>
      </c>
      <c r="C34" s="9" t="s">
        <v>152</v>
      </c>
      <c r="D34" s="10" t="s">
        <v>153</v>
      </c>
      <c r="E34" s="10" t="s">
        <v>22</v>
      </c>
      <c r="F34" s="9" t="s">
        <v>154</v>
      </c>
      <c r="G34" s="9" t="s">
        <v>139</v>
      </c>
      <c r="H34" s="9" t="s">
        <v>155</v>
      </c>
      <c r="I34" s="17">
        <f t="shared" si="3"/>
        <v>62.13333333333334</v>
      </c>
      <c r="J34" s="18">
        <f t="shared" si="4"/>
        <v>62.13333333333334</v>
      </c>
      <c r="K34" s="19">
        <v>21</v>
      </c>
    </row>
    <row r="35" spans="1:11" s="2" customFormat="1" ht="19.5" customHeight="1">
      <c r="A35" s="8">
        <v>33</v>
      </c>
      <c r="B35" s="6" t="s">
        <v>75</v>
      </c>
      <c r="C35" s="9" t="s">
        <v>156</v>
      </c>
      <c r="D35" s="10" t="s">
        <v>157</v>
      </c>
      <c r="E35" s="10" t="s">
        <v>22</v>
      </c>
      <c r="F35" s="9" t="s">
        <v>158</v>
      </c>
      <c r="G35" s="9" t="s">
        <v>132</v>
      </c>
      <c r="H35" s="9" t="s">
        <v>119</v>
      </c>
      <c r="I35" s="17">
        <f t="shared" si="3"/>
        <v>62</v>
      </c>
      <c r="J35" s="18">
        <f t="shared" si="4"/>
        <v>62</v>
      </c>
      <c r="K35" s="19">
        <v>22</v>
      </c>
    </row>
    <row r="36" spans="1:11" s="2" customFormat="1" ht="19.5" customHeight="1">
      <c r="A36" s="8">
        <v>34</v>
      </c>
      <c r="B36" s="6" t="s">
        <v>75</v>
      </c>
      <c r="C36" s="9" t="s">
        <v>159</v>
      </c>
      <c r="D36" s="10" t="s">
        <v>160</v>
      </c>
      <c r="E36" s="10" t="s">
        <v>22</v>
      </c>
      <c r="F36" s="9" t="s">
        <v>161</v>
      </c>
      <c r="G36" s="9" t="s">
        <v>24</v>
      </c>
      <c r="H36" s="9" t="s">
        <v>162</v>
      </c>
      <c r="I36" s="17">
        <f t="shared" si="3"/>
        <v>61.86666666666667</v>
      </c>
      <c r="J36" s="18">
        <f t="shared" si="4"/>
        <v>61.86666666666667</v>
      </c>
      <c r="K36" s="19">
        <v>23</v>
      </c>
    </row>
    <row r="37" spans="1:11" s="2" customFormat="1" ht="19.5" customHeight="1">
      <c r="A37" s="8">
        <v>35</v>
      </c>
      <c r="B37" s="6" t="s">
        <v>75</v>
      </c>
      <c r="C37" s="9" t="s">
        <v>163</v>
      </c>
      <c r="D37" s="10" t="s">
        <v>164</v>
      </c>
      <c r="E37" s="10" t="s">
        <v>22</v>
      </c>
      <c r="F37" s="9" t="s">
        <v>165</v>
      </c>
      <c r="G37" s="9" t="s">
        <v>166</v>
      </c>
      <c r="H37" s="9" t="s">
        <v>167</v>
      </c>
      <c r="I37" s="17">
        <f t="shared" si="3"/>
        <v>61.8</v>
      </c>
      <c r="J37" s="18">
        <f t="shared" si="4"/>
        <v>61.8</v>
      </c>
      <c r="K37" s="19">
        <v>24</v>
      </c>
    </row>
    <row r="38" spans="1:11" s="2" customFormat="1" ht="19.5" customHeight="1">
      <c r="A38" s="8">
        <v>36</v>
      </c>
      <c r="B38" s="6" t="s">
        <v>75</v>
      </c>
      <c r="C38" s="9" t="s">
        <v>168</v>
      </c>
      <c r="D38" s="10" t="s">
        <v>169</v>
      </c>
      <c r="E38" s="10" t="s">
        <v>22</v>
      </c>
      <c r="F38" s="9" t="s">
        <v>123</v>
      </c>
      <c r="G38" s="9" t="s">
        <v>147</v>
      </c>
      <c r="H38" s="9" t="s">
        <v>170</v>
      </c>
      <c r="I38" s="17">
        <f t="shared" si="3"/>
        <v>61.33333333333333</v>
      </c>
      <c r="J38" s="18">
        <f t="shared" si="4"/>
        <v>61.33333333333333</v>
      </c>
      <c r="K38" s="19">
        <v>25</v>
      </c>
    </row>
    <row r="39" spans="1:11" s="2" customFormat="1" ht="19.5" customHeight="1">
      <c r="A39" s="8">
        <v>37</v>
      </c>
      <c r="B39" s="6" t="s">
        <v>75</v>
      </c>
      <c r="C39" s="9" t="s">
        <v>171</v>
      </c>
      <c r="D39" s="10" t="s">
        <v>172</v>
      </c>
      <c r="E39" s="10" t="s">
        <v>22</v>
      </c>
      <c r="F39" s="9" t="s">
        <v>173</v>
      </c>
      <c r="G39" s="9" t="s">
        <v>174</v>
      </c>
      <c r="H39" s="9" t="s">
        <v>158</v>
      </c>
      <c r="I39" s="17">
        <f t="shared" si="3"/>
        <v>61</v>
      </c>
      <c r="J39" s="18">
        <f t="shared" si="4"/>
        <v>61</v>
      </c>
      <c r="K39" s="19">
        <v>26</v>
      </c>
    </row>
    <row r="40" spans="1:11" s="2" customFormat="1" ht="19.5" customHeight="1">
      <c r="A40" s="8">
        <v>38</v>
      </c>
      <c r="B40" s="6" t="s">
        <v>75</v>
      </c>
      <c r="C40" s="9" t="s">
        <v>175</v>
      </c>
      <c r="D40" s="10" t="s">
        <v>176</v>
      </c>
      <c r="E40" s="10" t="s">
        <v>15</v>
      </c>
      <c r="F40" s="9" t="s">
        <v>177</v>
      </c>
      <c r="G40" s="9" t="s">
        <v>140</v>
      </c>
      <c r="H40" s="9" t="s">
        <v>178</v>
      </c>
      <c r="I40" s="17">
        <f t="shared" si="3"/>
        <v>59.60000000000001</v>
      </c>
      <c r="J40" s="18">
        <f t="shared" si="4"/>
        <v>59.60000000000001</v>
      </c>
      <c r="K40" s="19">
        <v>27</v>
      </c>
    </row>
    <row r="41" spans="1:11" s="2" customFormat="1" ht="19.5" customHeight="1">
      <c r="A41" s="8">
        <v>39</v>
      </c>
      <c r="B41" s="6" t="s">
        <v>75</v>
      </c>
      <c r="C41" s="9" t="s">
        <v>179</v>
      </c>
      <c r="D41" s="10" t="s">
        <v>180</v>
      </c>
      <c r="E41" s="10" t="s">
        <v>22</v>
      </c>
      <c r="F41" s="9" t="s">
        <v>181</v>
      </c>
      <c r="G41" s="9" t="s">
        <v>147</v>
      </c>
      <c r="H41" s="9" t="s">
        <v>178</v>
      </c>
      <c r="I41" s="17">
        <f t="shared" si="3"/>
        <v>59.60000000000001</v>
      </c>
      <c r="J41" s="18">
        <f t="shared" si="4"/>
        <v>59.60000000000001</v>
      </c>
      <c r="K41" s="19">
        <v>28</v>
      </c>
    </row>
    <row r="42" spans="1:11" s="2" customFormat="1" ht="19.5" customHeight="1">
      <c r="A42" s="8">
        <v>40</v>
      </c>
      <c r="B42" s="6" t="s">
        <v>182</v>
      </c>
      <c r="C42" s="14" t="s">
        <v>183</v>
      </c>
      <c r="D42" s="15" t="s">
        <v>184</v>
      </c>
      <c r="E42" s="15" t="s">
        <v>22</v>
      </c>
      <c r="F42" s="14" t="s">
        <v>140</v>
      </c>
      <c r="G42" s="14" t="s">
        <v>30</v>
      </c>
      <c r="H42" s="14" t="s">
        <v>185</v>
      </c>
      <c r="I42" s="17">
        <f>H42/150*100</f>
        <v>65.13333333333333</v>
      </c>
      <c r="J42" s="18">
        <f>I42</f>
        <v>65.13333333333333</v>
      </c>
      <c r="K42" s="19">
        <v>1</v>
      </c>
    </row>
    <row r="43" spans="1:11" s="2" customFormat="1" ht="19.5" customHeight="1">
      <c r="A43" s="8">
        <v>41</v>
      </c>
      <c r="B43" s="6" t="s">
        <v>182</v>
      </c>
      <c r="C43" s="14" t="s">
        <v>186</v>
      </c>
      <c r="D43" s="15" t="s">
        <v>187</v>
      </c>
      <c r="E43" s="15" t="s">
        <v>22</v>
      </c>
      <c r="F43" s="14" t="s">
        <v>73</v>
      </c>
      <c r="G43" s="14" t="s">
        <v>154</v>
      </c>
      <c r="H43" s="14" t="s">
        <v>188</v>
      </c>
      <c r="I43" s="17">
        <f>H43/150*100</f>
        <v>64.06666666666666</v>
      </c>
      <c r="J43" s="18">
        <f>I43</f>
        <v>64.06666666666666</v>
      </c>
      <c r="K43" s="19">
        <v>2</v>
      </c>
    </row>
    <row r="44" spans="1:11" s="2" customFormat="1" ht="19.5" customHeight="1">
      <c r="A44" s="8">
        <v>42</v>
      </c>
      <c r="B44" s="6" t="s">
        <v>189</v>
      </c>
      <c r="C44" s="14" t="s">
        <v>190</v>
      </c>
      <c r="D44" s="15" t="s">
        <v>191</v>
      </c>
      <c r="E44" s="15" t="s">
        <v>15</v>
      </c>
      <c r="F44" s="14" t="s">
        <v>192</v>
      </c>
      <c r="G44" s="14" t="s">
        <v>17</v>
      </c>
      <c r="H44" s="14" t="s">
        <v>193</v>
      </c>
      <c r="I44" s="17">
        <f>H44/150*100</f>
        <v>74.2</v>
      </c>
      <c r="J44" s="18">
        <f>I44</f>
        <v>74.2</v>
      </c>
      <c r="K44" s="19">
        <v>1</v>
      </c>
    </row>
    <row r="45" spans="1:11" s="2" customFormat="1" ht="19.5" customHeight="1">
      <c r="A45" s="8">
        <v>43</v>
      </c>
      <c r="B45" s="15" t="s">
        <v>194</v>
      </c>
      <c r="C45" s="14" t="s">
        <v>195</v>
      </c>
      <c r="D45" s="15" t="s">
        <v>196</v>
      </c>
      <c r="E45" s="15" t="s">
        <v>22</v>
      </c>
      <c r="F45" s="14" t="s">
        <v>197</v>
      </c>
      <c r="G45" s="14" t="s">
        <v>47</v>
      </c>
      <c r="H45" s="14" t="s">
        <v>198</v>
      </c>
      <c r="I45" s="17">
        <f>H45/150*100</f>
        <v>77.8</v>
      </c>
      <c r="J45" s="18">
        <f>I45</f>
        <v>77.8</v>
      </c>
      <c r="K45" s="19">
        <v>1</v>
      </c>
    </row>
    <row r="46" spans="1:11" s="2" customFormat="1" ht="19.5" customHeight="1">
      <c r="A46" s="8">
        <v>44</v>
      </c>
      <c r="B46" s="6" t="s">
        <v>199</v>
      </c>
      <c r="C46" s="14" t="s">
        <v>200</v>
      </c>
      <c r="D46" s="15" t="s">
        <v>201</v>
      </c>
      <c r="E46" s="15" t="s">
        <v>15</v>
      </c>
      <c r="F46" s="14" t="s">
        <v>97</v>
      </c>
      <c r="G46" s="14" t="s">
        <v>112</v>
      </c>
      <c r="H46" s="14" t="s">
        <v>202</v>
      </c>
      <c r="I46" s="17">
        <f>H46/150*100</f>
        <v>81.13333333333334</v>
      </c>
      <c r="J46" s="18">
        <f>I46</f>
        <v>81.13333333333334</v>
      </c>
      <c r="K46" s="19">
        <v>1</v>
      </c>
    </row>
    <row r="47" spans="1:11" s="2" customFormat="1" ht="19.5" customHeight="1">
      <c r="A47" s="8">
        <v>45</v>
      </c>
      <c r="B47" s="6" t="s">
        <v>203</v>
      </c>
      <c r="C47" s="14" t="s">
        <v>204</v>
      </c>
      <c r="D47" s="15" t="s">
        <v>205</v>
      </c>
      <c r="E47" s="15" t="s">
        <v>22</v>
      </c>
      <c r="F47" s="14" t="s">
        <v>52</v>
      </c>
      <c r="G47" s="14" t="s">
        <v>206</v>
      </c>
      <c r="H47" s="14" t="s">
        <v>207</v>
      </c>
      <c r="I47" s="17">
        <f>H47/150*100</f>
        <v>67.19999999999999</v>
      </c>
      <c r="J47" s="18">
        <f>I47</f>
        <v>67.19999999999999</v>
      </c>
      <c r="K47" s="19">
        <v>1</v>
      </c>
    </row>
  </sheetData>
  <sheetProtection/>
  <mergeCells count="1">
    <mergeCell ref="A1:K1"/>
  </mergeCells>
  <printOptions/>
  <pageMargins left="0.7083333333333334" right="0.4722222222222222" top="0.5902777777777778" bottom="0.629861111111111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2021-05-19T09:20:24Z</cp:lastPrinted>
  <dcterms:created xsi:type="dcterms:W3CDTF">2021-05-31T08:55:26Z</dcterms:created>
  <dcterms:modified xsi:type="dcterms:W3CDTF">2021-07-21T01:29:53Z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