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20" tabRatio="989" firstSheet="5" activeTab="13"/>
  </bookViews>
  <sheets>
    <sheet name="201901" sheetId="1" r:id="rId1"/>
    <sheet name="201902" sheetId="2" r:id="rId2"/>
    <sheet name="201903" sheetId="3" r:id="rId3"/>
    <sheet name="201904 之前报送财政" sheetId="4" r:id="rId4"/>
    <sheet name="201904 以此份为准" sheetId="5" r:id="rId5"/>
    <sheet name="201905" sheetId="6" r:id="rId6"/>
    <sheet name="201906 之前报送财政局数据有误" sheetId="7" r:id="rId7"/>
    <sheet name="201906 以此份为准" sheetId="8" r:id="rId8"/>
    <sheet name="201907" sheetId="9" r:id="rId9"/>
    <sheet name="201908" sheetId="10" r:id="rId10"/>
    <sheet name="201909 报送财政局的数据不准确" sheetId="11" r:id="rId11"/>
    <sheet name="201909 以此份为准" sheetId="12" r:id="rId12"/>
    <sheet name="201910" sheetId="13" r:id="rId13"/>
    <sheet name="201911" sheetId="14" r:id="rId14"/>
  </sheets>
  <definedNames>
    <definedName name="_xlnm.Print_Area" localSheetId="0">'201901'!$A$1:$F$14</definedName>
    <definedName name="_xlnm.Print_Area" localSheetId="1">'201902'!$A$1:$F$14</definedName>
    <definedName name="_xlnm.Print_Area" localSheetId="2">'201903'!$A$1:$F$14</definedName>
    <definedName name="_xlnm.Print_Area" localSheetId="4">'201904 以此份为准'!$A$1:$F$14</definedName>
    <definedName name="_xlnm.Print_Area" localSheetId="3">'201904 之前报送财政'!$A$1:$F$14</definedName>
    <definedName name="_xlnm.Print_Area" localSheetId="5">'201905'!$A$1:$F$14</definedName>
    <definedName name="_xlnm.Print_Area" localSheetId="7">'201906 以此份为准'!$A$1:$F$14</definedName>
    <definedName name="_xlnm.Print_Area" localSheetId="6">'201906 之前报送财政局数据有误'!$A$1:$F$14</definedName>
    <definedName name="_xlnm.Print_Area" localSheetId="8">'201907'!$A$1:$F$14</definedName>
    <definedName name="_xlnm.Print_Area" localSheetId="9">'201908'!$A$1:$F$14</definedName>
    <definedName name="_xlnm.Print_Area" localSheetId="10">'201909 报送财政局的数据不准确'!$A$1:$F$14</definedName>
    <definedName name="_xlnm.Print_Area" localSheetId="11">'201909 以此份为准'!$A$1:$F$14</definedName>
    <definedName name="_xlnm.Print_Area" localSheetId="12">'201910'!$A$1:$F$14</definedName>
    <definedName name="_xlnm.Print_Area" localSheetId="13">'201911'!$A$1:$F$14</definedName>
  </definedNames>
  <calcPr fullCalcOnLoad="1"/>
</workbook>
</file>

<file path=xl/sharedStrings.xml><?xml version="1.0" encoding="utf-8"?>
<sst xmlns="http://schemas.openxmlformats.org/spreadsheetml/2006/main" count="356" uniqueCount="77">
  <si>
    <r>
      <t>2</t>
    </r>
    <r>
      <rPr>
        <b/>
        <sz val="20"/>
        <rFont val="宋体"/>
        <family val="0"/>
      </rPr>
      <t>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年“三公”经费支出情况表</t>
    </r>
  </si>
  <si>
    <t>填报单位：惠安县公安局</t>
  </si>
  <si>
    <t>2019 年 1 月</t>
  </si>
  <si>
    <r>
      <t>金额单位：</t>
    </r>
    <r>
      <rPr>
        <b/>
        <sz val="12"/>
        <rFont val="仿宋_GB2312"/>
        <family val="3"/>
      </rPr>
      <t xml:space="preserve">万元   </t>
    </r>
  </si>
  <si>
    <t>项目</t>
  </si>
  <si>
    <t>1月实际支出数</t>
  </si>
  <si>
    <t>去年同期实际支出数</t>
  </si>
  <si>
    <t>比上年同期增减金额</t>
  </si>
  <si>
    <t>需要文字说明的事项</t>
  </si>
  <si>
    <t>公务接待费用</t>
  </si>
  <si>
    <r>
      <t xml:space="preserve">2018年：付17年4月至17年9月公务接待费；                                         </t>
    </r>
    <r>
      <rPr>
        <sz val="12"/>
        <color indexed="10"/>
        <rFont val="仿宋_GB2312"/>
        <family val="3"/>
      </rPr>
      <t xml:space="preserve">   </t>
    </r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</si>
  <si>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</si>
  <si>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</si>
  <si>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</si>
  <si>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</si>
  <si>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</si>
  <si>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</si>
  <si>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培训费</t>
  </si>
  <si>
    <t>政府采购总体情况</t>
  </si>
  <si>
    <t>单位领导：陈跃煌</t>
  </si>
  <si>
    <t xml:space="preserve">                             填写人：刘锋         联系电话：13805909882</t>
  </si>
  <si>
    <t xml:space="preserve">    注：1、文字说明应包括车辆购置、编制及实有数、因公出国（境）团组数及人数、公务接待项目、接待人数、接待场所等有关情况。</t>
  </si>
  <si>
    <t xml:space="preserve">            2、金额单位：万元，小数点后面保留二位小数。</t>
  </si>
  <si>
    <t>2019 年 2 月</t>
  </si>
  <si>
    <t>1-2月实际支出数</t>
  </si>
  <si>
    <t>2018年1至2月公务用车运行维护费之前报送金额为39.14万元，因当初统计偏差，少统计0.08万元，实际应报送金额为39.22万元。</t>
  </si>
  <si>
    <t>单位领导：</t>
  </si>
  <si>
    <t xml:space="preserve">                             填写人：           联系电话：13805909882</t>
  </si>
  <si>
    <t>2019 年 3 月</t>
  </si>
  <si>
    <t>1-3月实际支出数</t>
  </si>
  <si>
    <r>
      <t xml:space="preserve">2018年：付17年4月至17年9月公务接待费。                                         </t>
    </r>
    <r>
      <rPr>
        <sz val="12"/>
        <color indexed="10"/>
        <rFont val="仿宋_GB2312"/>
        <family val="3"/>
      </rPr>
      <t xml:space="preserve">   </t>
    </r>
  </si>
  <si>
    <r>
      <t>2</t>
    </r>
    <r>
      <rPr>
        <sz val="11"/>
        <color indexed="8"/>
        <rFont val="宋体"/>
        <family val="0"/>
      </rPr>
      <t>019年：付购14辆新车车辆购置税。</t>
    </r>
  </si>
  <si>
    <t>2019年：付2019年新警入警训练警校代办费、边防转改士兵第一期入警训练培训费等。</t>
  </si>
  <si>
    <t>2019 年 4 月</t>
  </si>
  <si>
    <t>1-4月实际支出数</t>
  </si>
  <si>
    <r>
      <t>2</t>
    </r>
    <r>
      <rPr>
        <sz val="11"/>
        <color indexed="8"/>
        <rFont val="宋体"/>
        <family val="0"/>
      </rPr>
      <t>019年：付购</t>
    </r>
    <r>
      <rPr>
        <sz val="11"/>
        <color indexed="8"/>
        <rFont val="宋体"/>
        <family val="0"/>
      </rPr>
      <t>24</t>
    </r>
    <r>
      <rPr>
        <sz val="11"/>
        <color indexed="8"/>
        <rFont val="宋体"/>
        <family val="0"/>
      </rPr>
      <t>辆新车车辆购置税。</t>
    </r>
  </si>
  <si>
    <r>
      <t>2</t>
    </r>
    <r>
      <rPr>
        <sz val="11"/>
        <color indexed="8"/>
        <rFont val="宋体"/>
        <family val="0"/>
      </rPr>
      <t>019年：付购</t>
    </r>
    <r>
      <rPr>
        <sz val="11"/>
        <color indexed="8"/>
        <rFont val="宋体"/>
        <family val="0"/>
      </rPr>
      <t>24</t>
    </r>
    <r>
      <rPr>
        <sz val="11"/>
        <color indexed="8"/>
        <rFont val="宋体"/>
        <family val="0"/>
      </rPr>
      <t>辆新车及</t>
    </r>
    <r>
      <rPr>
        <sz val="11"/>
        <color indexed="8"/>
        <rFont val="宋体"/>
        <family val="0"/>
      </rPr>
      <t>1辆囚车</t>
    </r>
    <r>
      <rPr>
        <sz val="11"/>
        <color indexed="8"/>
        <rFont val="宋体"/>
        <family val="0"/>
      </rPr>
      <t>车辆购置税。</t>
    </r>
  </si>
  <si>
    <t>2019 年 5 月</t>
  </si>
  <si>
    <t>1-5月实际支出数</t>
  </si>
  <si>
    <r>
      <t xml:space="preserve">2018年：付17年4月至17年12月公务接待费。                                         </t>
    </r>
    <r>
      <rPr>
        <sz val="12"/>
        <color indexed="10"/>
        <rFont val="仿宋_GB2312"/>
        <family val="3"/>
      </rPr>
      <t xml:space="preserve">   </t>
    </r>
  </si>
  <si>
    <t>2019 年 6 月</t>
  </si>
  <si>
    <t>1-6月实际支出数</t>
  </si>
  <si>
    <t>2020年报送时应填写实际金额为85.91万，漏加了出纳黄少彬现金支出报账1.0030万的过桥过路费。</t>
  </si>
  <si>
    <t>2019年：付2019年新警入警训练警校代办费、边防转改士兵第一期入警训练培训费、19年第一至四期大练兵用餐费等。</t>
  </si>
  <si>
    <t>2019 年 7 月</t>
  </si>
  <si>
    <t>1-7月实际支出数</t>
  </si>
  <si>
    <r>
      <t xml:space="preserve">2019年：付18年10月至19年4月公务接待费；                              2018年：付17年4月至17年12月公务接待费。                                         </t>
    </r>
    <r>
      <rPr>
        <sz val="12"/>
        <color indexed="10"/>
        <rFont val="仿宋_GB2312"/>
        <family val="3"/>
      </rPr>
      <t xml:space="preserve">   </t>
    </r>
  </si>
  <si>
    <t>2020年报送时应填写实际金额为89.51万，漏加了6月份出纳黄少彬现金支出报账1.0030万的过桥过路费。</t>
  </si>
  <si>
    <r>
      <t>2</t>
    </r>
    <r>
      <rPr>
        <sz val="12"/>
        <color indexed="8"/>
        <rFont val="仿宋_GB2312"/>
        <family val="3"/>
      </rPr>
      <t>019年：付购24辆新车及1辆囚车车辆购置税。</t>
    </r>
  </si>
  <si>
    <t xml:space="preserve">2019年：付2019年新警入警训练警校代办费、边防转改士兵第一期入警训练培训费、19年第一至九期大练兵用餐费等；                                   2018年：付新警入警训练培训费及第一至第六期大练兵培训用餐等。     </t>
  </si>
  <si>
    <t>2019 年 8 月</t>
  </si>
  <si>
    <t>1-8月实际支出数</t>
  </si>
  <si>
    <r>
      <t xml:space="preserve">2019年：付18年10月至19年4月公务接待费及8月付省厅政治部主任章丽婕一行公务接待费；                                                           2018年：付17年4月至17年12月公务接待费。                                         </t>
    </r>
    <r>
      <rPr>
        <sz val="12"/>
        <color indexed="10"/>
        <rFont val="仿宋_GB2312"/>
        <family val="3"/>
      </rPr>
      <t xml:space="preserve">   </t>
    </r>
  </si>
  <si>
    <t xml:space="preserve">2019年：付2019年新警入警训练警校代办费、边防转改士兵入警训练培训费、19年第一至十期大练兵用餐费等；                                         2018年：付新警入警训练培训费及第一至第十期大练兵培训用餐等。     </t>
  </si>
  <si>
    <t>2019年“三公”经费支出情况表</t>
  </si>
  <si>
    <t>2019 年 9 月</t>
  </si>
  <si>
    <t>1-9月实际支出数</t>
  </si>
  <si>
    <r>
      <t>2019年：付18年10月至19年4月公务接待费、8月付省厅政治部主任章丽婕一行公务接待费及</t>
    </r>
    <r>
      <rPr>
        <sz val="12"/>
        <color indexed="10"/>
        <rFont val="仿宋_GB2312"/>
        <family val="3"/>
      </rPr>
      <t xml:space="preserve">收泉州市局拨新警实习伙食费；    </t>
    </r>
    <r>
      <rPr>
        <sz val="12"/>
        <rFont val="仿宋_GB2312"/>
        <family val="3"/>
      </rPr>
      <t xml:space="preserve">                                                       2018年：付17年4月至17年12月公务接待费及收省厅审计小组伙食费等。                                         </t>
    </r>
    <r>
      <rPr>
        <sz val="12"/>
        <color indexed="10"/>
        <rFont val="仿宋_GB2312"/>
        <family val="3"/>
      </rPr>
      <t xml:space="preserve">   </t>
    </r>
  </si>
  <si>
    <t>有误，无需调减</t>
  </si>
  <si>
    <t>2019年：增加海防大队及东岭边防所等5个边防所车辆共24部。</t>
  </si>
  <si>
    <t xml:space="preserve">2019年：付2019年新警入警训练警校代办费、边防转改士兵入警训练培训费、19年第一至十期大练兵用餐费等；                                         2018年：付新警入警训练培训费及第一至第十一期大练兵培训用餐等。     </t>
  </si>
  <si>
    <r>
      <t>2019年：付18年10月至19年4月公务接待费及8月付省厅政治部主任章丽婕一行公务接待费；</t>
    </r>
    <r>
      <rPr>
        <sz val="12"/>
        <color indexed="10"/>
        <rFont val="仿宋_GB2312"/>
        <family val="3"/>
      </rPr>
      <t xml:space="preserve">    </t>
    </r>
    <r>
      <rPr>
        <sz val="12"/>
        <rFont val="仿宋_GB2312"/>
        <family val="3"/>
      </rPr>
      <t xml:space="preserve">                                                       2018年：付17年4月至17年12月公务接待费及收省厅审计小组伙食费等。                                         </t>
    </r>
    <r>
      <rPr>
        <sz val="12"/>
        <color indexed="10"/>
        <rFont val="仿宋_GB2312"/>
        <family val="3"/>
      </rPr>
      <t xml:space="preserve">   </t>
    </r>
  </si>
  <si>
    <t>之前报送扣除收泉州市局拨新警实习伙食费0.56万元，后用来冲抵培训费</t>
  </si>
  <si>
    <t>之前报送漏加实体户支出警用车辆过路费用1.003万元</t>
  </si>
  <si>
    <r>
      <t>2019年：付2019年新警入警训练警校代办费、边防转改士兵入警训练培训费、19年第一至十期大练兵用餐费</t>
    </r>
    <r>
      <rPr>
        <sz val="12"/>
        <color indexed="10"/>
        <rFont val="仿宋_GB2312"/>
        <family val="3"/>
      </rPr>
      <t>及实体户收泉州市公安局退回2019年新警入警训练警校代办伙食费</t>
    </r>
    <r>
      <rPr>
        <sz val="12"/>
        <color indexed="8"/>
        <rFont val="仿宋_GB2312"/>
        <family val="3"/>
      </rPr>
      <t xml:space="preserve">等；                                                     2018年：付新警入警训练培训费及第一至第十一期大练兵培训用餐等。     </t>
    </r>
  </si>
  <si>
    <t>2019 年 10 月</t>
  </si>
  <si>
    <t>1-10月实际支出数</t>
  </si>
  <si>
    <r>
      <t>2019年：付18年10月至19年7月公务接待费及8月付省厅政治部主任章丽婕一行公务接待费；</t>
    </r>
    <r>
      <rPr>
        <sz val="12"/>
        <color indexed="10"/>
        <rFont val="仿宋_GB2312"/>
        <family val="3"/>
      </rPr>
      <t xml:space="preserve">    </t>
    </r>
    <r>
      <rPr>
        <sz val="12"/>
        <rFont val="仿宋_GB2312"/>
        <family val="3"/>
      </rPr>
      <t xml:space="preserve">                                                       2018年：付17年4月至18年8月公务接待费及收省厅审计小组伙食费等。                                         </t>
    </r>
    <r>
      <rPr>
        <sz val="12"/>
        <color indexed="10"/>
        <rFont val="仿宋_GB2312"/>
        <family val="3"/>
      </rPr>
      <t xml:space="preserve">   </t>
    </r>
  </si>
  <si>
    <t xml:space="preserve">2019年：付2019年新警入警训练警校代办费、边防转改士兵入警训练培训费、19年第一至十期大练兵用餐费及实体户收泉州市公安局退回2019年新警入警训练警校代办伙食费等；                                                     2018年：付新警入警训练培训费及第一至第十一期大练兵培训用餐等。     </t>
  </si>
  <si>
    <t>单位领导：陈跃煌</t>
  </si>
  <si>
    <t xml:space="preserve">                             填写人：刘锋           联系电话：13805909882</t>
  </si>
  <si>
    <t>2022年“三公”经费支出情况表</t>
  </si>
  <si>
    <r>
      <t xml:space="preserve">                                        </t>
    </r>
    <r>
      <rPr>
        <sz val="12"/>
        <color indexed="10"/>
        <rFont val="仿宋_GB2312"/>
        <family val="3"/>
      </rPr>
      <t xml:space="preserve">   </t>
    </r>
  </si>
  <si>
    <t>办案需要用车，费用增加。</t>
  </si>
  <si>
    <t>办案需要用车，费用增加。</t>
  </si>
  <si>
    <t>警务实战竞赛、九期警务实战训练用餐等费用</t>
  </si>
  <si>
    <t>1-5月实际支出数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</si>
</sst>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10"/>
      <name val="仿宋_GB2312"/>
      <family val="3"/>
    </font>
    <font>
      <sz val="9"/>
      <name val="宋体"/>
      <family val="0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76" fontId="4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176" fontId="4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57" fontId="2" fillId="0" borderId="14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F5" sqref="F5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2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5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</v>
      </c>
      <c r="D4" s="10">
        <v>1.04</v>
      </c>
      <c r="E4" s="10">
        <f aca="true" t="shared" si="0" ref="E4:E10">C4-D4</f>
        <v>-1.04</v>
      </c>
      <c r="F4" s="11" t="s">
        <v>10</v>
      </c>
    </row>
    <row r="5" spans="1:6" s="1" customFormat="1" ht="36.75" customHeight="1">
      <c r="A5" s="27" t="s">
        <v>11</v>
      </c>
      <c r="B5" s="28"/>
      <c r="C5" s="10">
        <f>SUM(C6:C7)</f>
        <v>15.85</v>
      </c>
      <c r="D5" s="10">
        <f>SUM(D6:D7)</f>
        <v>14.22</v>
      </c>
      <c r="E5" s="10">
        <f t="shared" si="0"/>
        <v>1.629999999999999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15.85</v>
      </c>
      <c r="D6" s="14">
        <v>14.22</v>
      </c>
      <c r="E6" s="10">
        <f t="shared" si="0"/>
        <v>1.629999999999999</v>
      </c>
      <c r="F6" s="16"/>
      <c r="G6" s="33"/>
      <c r="H6" s="34"/>
      <c r="I6" s="34"/>
    </row>
    <row r="7" spans="1:6" s="1" customFormat="1" ht="36.75" customHeight="1">
      <c r="A7" s="8"/>
      <c r="B7" s="9" t="s">
        <v>14</v>
      </c>
      <c r="C7" s="10">
        <v>0</v>
      </c>
      <c r="D7" s="14">
        <v>0</v>
      </c>
      <c r="E7" s="10">
        <f t="shared" si="0"/>
        <v>0</v>
      </c>
      <c r="F7" s="21"/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36.75" customHeight="1">
      <c r="A10" s="27" t="s">
        <v>17</v>
      </c>
      <c r="B10" s="28"/>
      <c r="C10" s="10">
        <v>0.58</v>
      </c>
      <c r="D10" s="17">
        <v>0.25</v>
      </c>
      <c r="E10" s="10">
        <f t="shared" si="0"/>
        <v>0.32999999999999996</v>
      </c>
      <c r="F10" s="16"/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19</v>
      </c>
      <c r="B12" s="29"/>
      <c r="C12" s="19"/>
      <c r="D12" s="30" t="s">
        <v>20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50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51</v>
      </c>
      <c r="D3" s="7" t="s">
        <v>6</v>
      </c>
      <c r="E3" s="5" t="s">
        <v>7</v>
      </c>
      <c r="F3" s="5" t="s">
        <v>8</v>
      </c>
    </row>
    <row r="4" spans="1:6" s="1" customFormat="1" ht="48" customHeight="1">
      <c r="A4" s="27" t="s">
        <v>9</v>
      </c>
      <c r="B4" s="28"/>
      <c r="C4" s="10">
        <v>1.15</v>
      </c>
      <c r="D4" s="10">
        <v>1.56</v>
      </c>
      <c r="E4" s="10">
        <f aca="true" t="shared" si="0" ref="E4:E10">C4-D4</f>
        <v>-0.41000000000000014</v>
      </c>
      <c r="F4" s="11" t="s">
        <v>52</v>
      </c>
    </row>
    <row r="5" spans="1:6" s="1" customFormat="1" ht="36.75" customHeight="1">
      <c r="A5" s="27" t="s">
        <v>11</v>
      </c>
      <c r="B5" s="28"/>
      <c r="C5" s="10">
        <f>SUM(C6:C7)</f>
        <v>133.9</v>
      </c>
      <c r="D5" s="10">
        <f>SUM(D6:D7)</f>
        <v>99.58</v>
      </c>
      <c r="E5" s="10">
        <f t="shared" si="0"/>
        <v>34.32000000000001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110.61</v>
      </c>
      <c r="D6" s="14">
        <v>99.58</v>
      </c>
      <c r="E6" s="10">
        <f t="shared" si="0"/>
        <v>11.030000000000001</v>
      </c>
      <c r="F6" s="16"/>
      <c r="G6" s="33"/>
      <c r="H6" s="34"/>
      <c r="I6" s="34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16" t="s">
        <v>48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51" customHeight="1">
      <c r="A10" s="27" t="s">
        <v>17</v>
      </c>
      <c r="B10" s="28"/>
      <c r="C10" s="10">
        <v>56.51</v>
      </c>
      <c r="D10" s="17">
        <v>30.68</v>
      </c>
      <c r="E10" s="10">
        <f t="shared" si="0"/>
        <v>25.83</v>
      </c>
      <c r="F10" s="16" t="s">
        <v>53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3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54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55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56</v>
      </c>
      <c r="D3" s="7" t="s">
        <v>6</v>
      </c>
      <c r="E3" s="5" t="s">
        <v>7</v>
      </c>
      <c r="F3" s="5" t="s">
        <v>8</v>
      </c>
    </row>
    <row r="4" spans="1:7" s="1" customFormat="1" ht="48" customHeight="1">
      <c r="A4" s="27" t="s">
        <v>9</v>
      </c>
      <c r="B4" s="28"/>
      <c r="C4" s="20">
        <v>0.59</v>
      </c>
      <c r="D4" s="10">
        <v>1.56</v>
      </c>
      <c r="E4" s="10">
        <f aca="true" t="shared" si="0" ref="E4:E10">C4-D4</f>
        <v>-0.9700000000000001</v>
      </c>
      <c r="F4" s="11" t="s">
        <v>57</v>
      </c>
      <c r="G4" s="12" t="s">
        <v>58</v>
      </c>
    </row>
    <row r="5" spans="1:6" s="1" customFormat="1" ht="36.75" customHeight="1">
      <c r="A5" s="27" t="s">
        <v>11</v>
      </c>
      <c r="B5" s="28"/>
      <c r="C5" s="10">
        <f>SUM(C6:C7)</f>
        <v>147.84</v>
      </c>
      <c r="D5" s="10">
        <f>SUM(D6:D7)</f>
        <v>117.78</v>
      </c>
      <c r="E5" s="10">
        <f t="shared" si="0"/>
        <v>30.060000000000002</v>
      </c>
      <c r="F5" s="13"/>
    </row>
    <row r="6" spans="1:9" s="1" customFormat="1" ht="36.75" customHeight="1">
      <c r="A6" s="8" t="s">
        <v>12</v>
      </c>
      <c r="B6" s="9" t="s">
        <v>13</v>
      </c>
      <c r="C6" s="20">
        <v>124.55</v>
      </c>
      <c r="D6" s="14">
        <v>117.78</v>
      </c>
      <c r="E6" s="10">
        <f t="shared" si="0"/>
        <v>6.769999999999996</v>
      </c>
      <c r="F6" s="15" t="s">
        <v>59</v>
      </c>
      <c r="G6" s="33"/>
      <c r="H6" s="34"/>
      <c r="I6" s="34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16" t="s">
        <v>48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51" customHeight="1">
      <c r="A10" s="27" t="s">
        <v>17</v>
      </c>
      <c r="B10" s="28"/>
      <c r="C10" s="20">
        <v>56.57</v>
      </c>
      <c r="D10" s="17">
        <v>32.91</v>
      </c>
      <c r="E10" s="10">
        <f t="shared" si="0"/>
        <v>23.660000000000004</v>
      </c>
      <c r="F10" s="16" t="s">
        <v>60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54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55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56</v>
      </c>
      <c r="D3" s="7" t="s">
        <v>6</v>
      </c>
      <c r="E3" s="5" t="s">
        <v>7</v>
      </c>
      <c r="F3" s="5" t="s">
        <v>8</v>
      </c>
    </row>
    <row r="4" spans="1:7" s="1" customFormat="1" ht="48" customHeight="1">
      <c r="A4" s="27" t="s">
        <v>9</v>
      </c>
      <c r="B4" s="28"/>
      <c r="C4" s="20">
        <v>1.15</v>
      </c>
      <c r="D4" s="10">
        <v>1.56</v>
      </c>
      <c r="E4" s="10">
        <f aca="true" t="shared" si="0" ref="E4:E10">C4-D4</f>
        <v>-0.41000000000000014</v>
      </c>
      <c r="F4" s="11" t="s">
        <v>61</v>
      </c>
      <c r="G4" s="12" t="s">
        <v>62</v>
      </c>
    </row>
    <row r="5" spans="1:6" s="1" customFormat="1" ht="36.75" customHeight="1">
      <c r="A5" s="27" t="s">
        <v>11</v>
      </c>
      <c r="B5" s="28"/>
      <c r="C5" s="10">
        <f>SUM(C6:C7)</f>
        <v>148.85</v>
      </c>
      <c r="D5" s="10">
        <f>SUM(D6:D7)</f>
        <v>117.78</v>
      </c>
      <c r="E5" s="10">
        <f t="shared" si="0"/>
        <v>31.069999999999993</v>
      </c>
      <c r="F5" s="13"/>
    </row>
    <row r="6" spans="1:9" s="1" customFormat="1" ht="36.75" customHeight="1">
      <c r="A6" s="8" t="s">
        <v>12</v>
      </c>
      <c r="B6" s="9" t="s">
        <v>13</v>
      </c>
      <c r="C6" s="20">
        <v>125.56</v>
      </c>
      <c r="D6" s="14">
        <v>117.78</v>
      </c>
      <c r="E6" s="10">
        <f t="shared" si="0"/>
        <v>7.780000000000001</v>
      </c>
      <c r="F6" s="15" t="s">
        <v>59</v>
      </c>
      <c r="G6" s="40" t="s">
        <v>63</v>
      </c>
      <c r="H6" s="41"/>
      <c r="I6" s="41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16" t="s">
        <v>48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63" customHeight="1">
      <c r="A10" s="27" t="s">
        <v>17</v>
      </c>
      <c r="B10" s="28"/>
      <c r="C10" s="20">
        <v>56.01</v>
      </c>
      <c r="D10" s="17">
        <v>32.91</v>
      </c>
      <c r="E10" s="10">
        <f t="shared" si="0"/>
        <v>23.1</v>
      </c>
      <c r="F10" s="16" t="s">
        <v>64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scale="9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54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65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66</v>
      </c>
      <c r="D3" s="7" t="s">
        <v>6</v>
      </c>
      <c r="E3" s="5" t="s">
        <v>7</v>
      </c>
      <c r="F3" s="5" t="s">
        <v>8</v>
      </c>
    </row>
    <row r="4" spans="1:7" s="1" customFormat="1" ht="48" customHeight="1">
      <c r="A4" s="27" t="s">
        <v>9</v>
      </c>
      <c r="B4" s="28"/>
      <c r="C4" s="10">
        <v>1.79</v>
      </c>
      <c r="D4" s="10">
        <v>3.84</v>
      </c>
      <c r="E4" s="10">
        <f aca="true" t="shared" si="0" ref="E4:E10">C4-D4</f>
        <v>-2.05</v>
      </c>
      <c r="F4" s="11" t="s">
        <v>67</v>
      </c>
      <c r="G4" s="12"/>
    </row>
    <row r="5" spans="1:6" s="1" customFormat="1" ht="36.75" customHeight="1">
      <c r="A5" s="27" t="s">
        <v>11</v>
      </c>
      <c r="B5" s="28"/>
      <c r="C5" s="10">
        <f>SUM(C6:C7)</f>
        <v>164.79</v>
      </c>
      <c r="D5" s="10">
        <f>SUM(D6:D7)</f>
        <v>128</v>
      </c>
      <c r="E5" s="10">
        <f t="shared" si="0"/>
        <v>36.78999999999999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141.5</v>
      </c>
      <c r="D6" s="14">
        <v>128</v>
      </c>
      <c r="E6" s="10">
        <f t="shared" si="0"/>
        <v>13.5</v>
      </c>
      <c r="F6" s="15" t="s">
        <v>59</v>
      </c>
      <c r="G6" s="40"/>
      <c r="H6" s="41"/>
      <c r="I6" s="41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16" t="s">
        <v>48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63" customHeight="1">
      <c r="A10" s="27" t="s">
        <v>17</v>
      </c>
      <c r="B10" s="28"/>
      <c r="C10" s="10">
        <v>56.01</v>
      </c>
      <c r="D10" s="17">
        <v>32.91</v>
      </c>
      <c r="E10" s="10">
        <f t="shared" si="0"/>
        <v>23.1</v>
      </c>
      <c r="F10" s="15" t="s">
        <v>68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scale="89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C1">
      <selection activeCell="C3" sqref="C3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71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42">
        <v>44682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76</v>
      </c>
      <c r="D3" s="7" t="s">
        <v>6</v>
      </c>
      <c r="E3" s="5" t="s">
        <v>7</v>
      </c>
      <c r="F3" s="5" t="s">
        <v>8</v>
      </c>
    </row>
    <row r="4" spans="1:7" s="1" customFormat="1" ht="48" customHeight="1">
      <c r="A4" s="27" t="s">
        <v>9</v>
      </c>
      <c r="B4" s="28"/>
      <c r="C4" s="10">
        <v>0</v>
      </c>
      <c r="D4" s="10">
        <v>0</v>
      </c>
      <c r="E4" s="10">
        <v>0</v>
      </c>
      <c r="F4" s="11" t="s">
        <v>72</v>
      </c>
      <c r="G4" s="12"/>
    </row>
    <row r="5" spans="1:6" s="1" customFormat="1" ht="36.75" customHeight="1">
      <c r="A5" s="27" t="s">
        <v>11</v>
      </c>
      <c r="B5" s="28"/>
      <c r="C5" s="10">
        <v>87.65</v>
      </c>
      <c r="D5" s="10">
        <v>94.32</v>
      </c>
      <c r="E5" s="10">
        <v>-6.67</v>
      </c>
      <c r="F5" s="13" t="s">
        <v>74</v>
      </c>
    </row>
    <row r="6" spans="1:9" s="1" customFormat="1" ht="36.75" customHeight="1">
      <c r="A6" s="8" t="s">
        <v>12</v>
      </c>
      <c r="B6" s="9" t="s">
        <v>13</v>
      </c>
      <c r="C6" s="10">
        <v>87.65</v>
      </c>
      <c r="D6" s="14">
        <v>81.89</v>
      </c>
      <c r="E6" s="10">
        <v>5.76</v>
      </c>
      <c r="F6" s="15" t="s">
        <v>73</v>
      </c>
      <c r="G6" s="40"/>
      <c r="H6" s="41"/>
      <c r="I6" s="41"/>
    </row>
    <row r="7" spans="1:6" s="1" customFormat="1" ht="36.75" customHeight="1">
      <c r="A7" s="8"/>
      <c r="B7" s="9" t="s">
        <v>14</v>
      </c>
      <c r="C7" s="10">
        <v>0</v>
      </c>
      <c r="D7" s="14">
        <v>12.43</v>
      </c>
      <c r="E7" s="10">
        <v>-12.43</v>
      </c>
      <c r="F7" s="16"/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>C8-D8</f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>C9-D9</f>
        <v>0</v>
      </c>
      <c r="F9" s="18"/>
    </row>
    <row r="10" spans="1:6" s="1" customFormat="1" ht="63" customHeight="1">
      <c r="A10" s="27" t="s">
        <v>17</v>
      </c>
      <c r="B10" s="28"/>
      <c r="C10" s="10">
        <v>6.4</v>
      </c>
      <c r="D10" s="17">
        <v>7.04</v>
      </c>
      <c r="E10" s="10">
        <v>-0.64</v>
      </c>
      <c r="F10" s="15" t="s">
        <v>75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69</v>
      </c>
      <c r="B12" s="29"/>
      <c r="C12" s="19"/>
      <c r="D12" s="30" t="s">
        <v>70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scale="89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2">
      <selection activeCell="I8" sqref="I8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23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24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</v>
      </c>
      <c r="D4" s="10">
        <v>1.04</v>
      </c>
      <c r="E4" s="10">
        <f aca="true" t="shared" si="0" ref="E4:E10">C4-D4</f>
        <v>-1.04</v>
      </c>
      <c r="F4" s="11" t="s">
        <v>10</v>
      </c>
    </row>
    <row r="5" spans="1:6" s="1" customFormat="1" ht="36.75" customHeight="1">
      <c r="A5" s="27" t="s">
        <v>11</v>
      </c>
      <c r="B5" s="28"/>
      <c r="C5" s="10">
        <f>SUM(C6:C7)</f>
        <v>17</v>
      </c>
      <c r="D5" s="10">
        <f>SUM(D6:D7)</f>
        <v>39.22</v>
      </c>
      <c r="E5" s="10">
        <f t="shared" si="0"/>
        <v>-22.22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17</v>
      </c>
      <c r="D6" s="14">
        <v>39.22</v>
      </c>
      <c r="E6" s="10">
        <f t="shared" si="0"/>
        <v>-22.22</v>
      </c>
      <c r="F6" s="16" t="s">
        <v>25</v>
      </c>
      <c r="G6" s="33"/>
      <c r="H6" s="34"/>
      <c r="I6" s="34"/>
    </row>
    <row r="7" spans="1:6" s="1" customFormat="1" ht="36.75" customHeight="1">
      <c r="A7" s="8"/>
      <c r="B7" s="9" t="s">
        <v>14</v>
      </c>
      <c r="C7" s="10">
        <v>0</v>
      </c>
      <c r="D7" s="14">
        <v>0</v>
      </c>
      <c r="E7" s="10">
        <f t="shared" si="0"/>
        <v>0</v>
      </c>
      <c r="F7" s="21"/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36.75" customHeight="1">
      <c r="A10" s="27" t="s">
        <v>17</v>
      </c>
      <c r="B10" s="28"/>
      <c r="C10" s="10">
        <v>0.58</v>
      </c>
      <c r="D10" s="17">
        <v>0.25</v>
      </c>
      <c r="E10" s="10">
        <f t="shared" si="0"/>
        <v>0.32999999999999996</v>
      </c>
      <c r="F10" s="16"/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F8" sqref="F8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28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29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</v>
      </c>
      <c r="D4" s="10">
        <v>1.04</v>
      </c>
      <c r="E4" s="10">
        <f aca="true" t="shared" si="0" ref="E4:E10">C4-D4</f>
        <v>-1.04</v>
      </c>
      <c r="F4" s="11" t="s">
        <v>30</v>
      </c>
    </row>
    <row r="5" spans="1:6" s="1" customFormat="1" ht="36.75" customHeight="1">
      <c r="A5" s="27" t="s">
        <v>11</v>
      </c>
      <c r="B5" s="28"/>
      <c r="C5" s="10">
        <f>SUM(C6:C7)</f>
        <v>54.099999999999994</v>
      </c>
      <c r="D5" s="10">
        <f>SUM(D6:D7)</f>
        <v>43</v>
      </c>
      <c r="E5" s="10">
        <f t="shared" si="0"/>
        <v>11.099999999999994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41.08</v>
      </c>
      <c r="D6" s="14">
        <v>43</v>
      </c>
      <c r="E6" s="10">
        <f t="shared" si="0"/>
        <v>-1.9200000000000017</v>
      </c>
      <c r="F6" s="16"/>
      <c r="G6" s="33"/>
      <c r="H6" s="34"/>
      <c r="I6" s="34"/>
    </row>
    <row r="7" spans="1:6" s="1" customFormat="1" ht="36.75" customHeight="1">
      <c r="A7" s="8"/>
      <c r="B7" s="9" t="s">
        <v>14</v>
      </c>
      <c r="C7" s="10">
        <v>13.02</v>
      </c>
      <c r="D7" s="14">
        <v>0</v>
      </c>
      <c r="E7" s="10">
        <f t="shared" si="0"/>
        <v>13.02</v>
      </c>
      <c r="F7" s="22" t="s">
        <v>31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36.75" customHeight="1">
      <c r="A10" s="27" t="s">
        <v>17</v>
      </c>
      <c r="B10" s="28"/>
      <c r="C10" s="10">
        <v>23.06</v>
      </c>
      <c r="D10" s="17">
        <v>0.25</v>
      </c>
      <c r="E10" s="10">
        <f t="shared" si="0"/>
        <v>22.81</v>
      </c>
      <c r="F10" s="16" t="s">
        <v>32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33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34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</v>
      </c>
      <c r="D4" s="10">
        <v>1.04</v>
      </c>
      <c r="E4" s="10">
        <f aca="true" t="shared" si="0" ref="E4:E10">C4-D4</f>
        <v>-1.04</v>
      </c>
      <c r="F4" s="11" t="s">
        <v>30</v>
      </c>
    </row>
    <row r="5" spans="1:6" s="1" customFormat="1" ht="36.75" customHeight="1">
      <c r="A5" s="27" t="s">
        <v>11</v>
      </c>
      <c r="B5" s="28"/>
      <c r="C5" s="10">
        <f>SUM(C6:C7)</f>
        <v>84.87</v>
      </c>
      <c r="D5" s="10">
        <f>SUM(D6:D7)</f>
        <v>62.74</v>
      </c>
      <c r="E5" s="10">
        <f t="shared" si="0"/>
        <v>22.130000000000003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62.55</v>
      </c>
      <c r="D6" s="14">
        <v>62.74</v>
      </c>
      <c r="E6" s="10">
        <f t="shared" si="0"/>
        <v>-0.19000000000000483</v>
      </c>
      <c r="F6" s="16"/>
      <c r="G6" s="33"/>
      <c r="H6" s="34"/>
      <c r="I6" s="34"/>
    </row>
    <row r="7" spans="1:6" s="1" customFormat="1" ht="36.75" customHeight="1">
      <c r="A7" s="8"/>
      <c r="B7" s="9" t="s">
        <v>14</v>
      </c>
      <c r="C7" s="10">
        <v>22.32</v>
      </c>
      <c r="D7" s="14">
        <v>0</v>
      </c>
      <c r="E7" s="10">
        <f t="shared" si="0"/>
        <v>22.32</v>
      </c>
      <c r="F7" s="21" t="s">
        <v>35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36.75" customHeight="1">
      <c r="A10" s="27" t="s">
        <v>17</v>
      </c>
      <c r="B10" s="28"/>
      <c r="C10" s="10">
        <v>23.09</v>
      </c>
      <c r="D10" s="17">
        <v>1.37</v>
      </c>
      <c r="E10" s="10">
        <f t="shared" si="0"/>
        <v>21.72</v>
      </c>
      <c r="F10" s="16" t="s">
        <v>32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D12" sqref="D12:F12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33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34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</v>
      </c>
      <c r="D4" s="10">
        <v>1.04</v>
      </c>
      <c r="E4" s="10">
        <f aca="true" t="shared" si="0" ref="E4:E10">C4-D4</f>
        <v>-1.04</v>
      </c>
      <c r="F4" s="11" t="s">
        <v>30</v>
      </c>
    </row>
    <row r="5" spans="1:6" s="1" customFormat="1" ht="36.75" customHeight="1">
      <c r="A5" s="27" t="s">
        <v>11</v>
      </c>
      <c r="B5" s="28"/>
      <c r="C5" s="10">
        <f>SUM(C6:C7)</f>
        <v>85.84</v>
      </c>
      <c r="D5" s="10">
        <f>SUM(D6:D7)</f>
        <v>62.74</v>
      </c>
      <c r="E5" s="10">
        <f t="shared" si="0"/>
        <v>23.1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62.55</v>
      </c>
      <c r="D6" s="14">
        <v>62.74</v>
      </c>
      <c r="E6" s="10">
        <f t="shared" si="0"/>
        <v>-0.19000000000000483</v>
      </c>
      <c r="F6" s="16"/>
      <c r="G6" s="33"/>
      <c r="H6" s="34"/>
      <c r="I6" s="34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21" t="s">
        <v>36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36.75" customHeight="1">
      <c r="A10" s="27" t="s">
        <v>17</v>
      </c>
      <c r="B10" s="28"/>
      <c r="C10" s="10">
        <v>23.09</v>
      </c>
      <c r="D10" s="17">
        <v>1.37</v>
      </c>
      <c r="E10" s="10">
        <f t="shared" si="0"/>
        <v>21.72</v>
      </c>
      <c r="F10" s="16" t="s">
        <v>32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E9" sqref="E9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37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38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</v>
      </c>
      <c r="D4" s="10">
        <v>1.83</v>
      </c>
      <c r="E4" s="10">
        <f aca="true" t="shared" si="0" ref="E4:E10">C4-D4</f>
        <v>-1.83</v>
      </c>
      <c r="F4" s="11" t="s">
        <v>39</v>
      </c>
    </row>
    <row r="5" spans="1:6" s="1" customFormat="1" ht="36.75" customHeight="1">
      <c r="A5" s="27" t="s">
        <v>11</v>
      </c>
      <c r="B5" s="28"/>
      <c r="C5" s="10">
        <f>SUM(C6:C7)</f>
        <v>93.93</v>
      </c>
      <c r="D5" s="10">
        <f>SUM(D6:D7)</f>
        <v>71.61</v>
      </c>
      <c r="E5" s="10">
        <f t="shared" si="0"/>
        <v>22.320000000000007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70.64</v>
      </c>
      <c r="D6" s="14">
        <v>71.61</v>
      </c>
      <c r="E6" s="10">
        <f t="shared" si="0"/>
        <v>-0.9699999999999989</v>
      </c>
      <c r="F6" s="16"/>
      <c r="G6" s="33"/>
      <c r="H6" s="34"/>
      <c r="I6" s="34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21" t="s">
        <v>36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36.75" customHeight="1">
      <c r="A10" s="27" t="s">
        <v>17</v>
      </c>
      <c r="B10" s="28"/>
      <c r="C10" s="10">
        <v>25.65</v>
      </c>
      <c r="D10" s="17">
        <v>1.37</v>
      </c>
      <c r="E10" s="10">
        <f t="shared" si="0"/>
        <v>24.279999999999998</v>
      </c>
      <c r="F10" s="16" t="s">
        <v>32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B1">
      <selection activeCell="C6" sqref="C6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40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41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</v>
      </c>
      <c r="D4" s="10">
        <v>1.83</v>
      </c>
      <c r="E4" s="10">
        <f aca="true" t="shared" si="0" ref="E4:E10">C4-D4</f>
        <v>-1.83</v>
      </c>
      <c r="F4" s="11" t="s">
        <v>39</v>
      </c>
    </row>
    <row r="5" spans="1:6" s="1" customFormat="1" ht="36.75" customHeight="1">
      <c r="A5" s="27" t="s">
        <v>11</v>
      </c>
      <c r="B5" s="28"/>
      <c r="C5" s="10">
        <f>SUM(C6:C7)</f>
        <v>108.19999999999999</v>
      </c>
      <c r="D5" s="10">
        <f>SUM(D6:D7)</f>
        <v>86.21</v>
      </c>
      <c r="E5" s="10">
        <f t="shared" si="0"/>
        <v>21.989999999999995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84.91</v>
      </c>
      <c r="D6" s="14">
        <v>86.21</v>
      </c>
      <c r="E6" s="10">
        <f t="shared" si="0"/>
        <v>-1.2999999999999972</v>
      </c>
      <c r="F6" s="16"/>
      <c r="G6" s="38" t="s">
        <v>42</v>
      </c>
      <c r="H6" s="39"/>
      <c r="I6" s="39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21" t="s">
        <v>36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36.75" customHeight="1">
      <c r="A10" s="27" t="s">
        <v>17</v>
      </c>
      <c r="B10" s="28"/>
      <c r="C10" s="10">
        <v>33.95</v>
      </c>
      <c r="D10" s="17">
        <v>1.89</v>
      </c>
      <c r="E10" s="10">
        <f t="shared" si="0"/>
        <v>32.06</v>
      </c>
      <c r="F10" s="16" t="s">
        <v>43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D7" sqref="D7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2.42187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40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41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</v>
      </c>
      <c r="D4" s="10">
        <v>1.83</v>
      </c>
      <c r="E4" s="10">
        <f aca="true" t="shared" si="0" ref="E4:E10">C4-D4</f>
        <v>-1.83</v>
      </c>
      <c r="F4" s="11" t="s">
        <v>39</v>
      </c>
    </row>
    <row r="5" spans="1:6" s="1" customFormat="1" ht="36.75" customHeight="1">
      <c r="A5" s="27" t="s">
        <v>11</v>
      </c>
      <c r="B5" s="28"/>
      <c r="C5" s="10">
        <f>SUM(C6:C7)</f>
        <v>109.19999999999999</v>
      </c>
      <c r="D5" s="10">
        <f>SUM(D6:D7)</f>
        <v>86.21</v>
      </c>
      <c r="E5" s="10">
        <f t="shared" si="0"/>
        <v>22.989999999999995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85.91</v>
      </c>
      <c r="D6" s="14">
        <v>86.21</v>
      </c>
      <c r="E6" s="10">
        <f t="shared" si="0"/>
        <v>-0.29999999999999716</v>
      </c>
      <c r="F6" s="16"/>
      <c r="G6" s="38" t="s">
        <v>42</v>
      </c>
      <c r="H6" s="39"/>
      <c r="I6" s="39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21" t="s">
        <v>36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36.75" customHeight="1">
      <c r="A10" s="27" t="s">
        <v>17</v>
      </c>
      <c r="B10" s="28"/>
      <c r="C10" s="10">
        <v>33.95</v>
      </c>
      <c r="D10" s="17">
        <v>1.89</v>
      </c>
      <c r="E10" s="10">
        <f t="shared" si="0"/>
        <v>32.06</v>
      </c>
      <c r="F10" s="16" t="s">
        <v>43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F9" sqref="F9"/>
    </sheetView>
  </sheetViews>
  <sheetFormatPr defaultColWidth="9.00390625" defaultRowHeight="15"/>
  <cols>
    <col min="1" max="1" width="8.140625" style="3" customWidth="1"/>
    <col min="2" max="2" width="16.57421875" style="3" customWidth="1"/>
    <col min="3" max="3" width="15.140625" style="3" customWidth="1"/>
    <col min="4" max="4" width="12.7109375" style="1" customWidth="1"/>
    <col min="5" max="5" width="14.140625" style="3" customWidth="1"/>
    <col min="6" max="6" width="71.57421875" style="3" customWidth="1"/>
    <col min="7" max="7" width="9.00390625" style="3" customWidth="1"/>
    <col min="8" max="8" width="11.140625" style="3" customWidth="1"/>
    <col min="9" max="9" width="24.8515625" style="3" customWidth="1"/>
    <col min="10" max="16384" width="9.00390625" style="3" customWidth="1"/>
  </cols>
  <sheetData>
    <row r="1" spans="1:6" ht="52.5" customHeight="1">
      <c r="A1" s="23" t="s">
        <v>0</v>
      </c>
      <c r="B1" s="23"/>
      <c r="C1" s="23"/>
      <c r="D1" s="23"/>
      <c r="E1" s="23"/>
      <c r="F1" s="23"/>
    </row>
    <row r="2" spans="1:6" ht="33.75" customHeight="1">
      <c r="A2" s="24" t="s">
        <v>1</v>
      </c>
      <c r="B2" s="24"/>
      <c r="C2" s="24"/>
      <c r="D2" s="25" t="s">
        <v>44</v>
      </c>
      <c r="E2" s="25"/>
      <c r="F2" s="4" t="s">
        <v>3</v>
      </c>
    </row>
    <row r="3" spans="1:6" ht="36.75" customHeight="1">
      <c r="A3" s="26" t="s">
        <v>4</v>
      </c>
      <c r="B3" s="26"/>
      <c r="C3" s="6" t="s">
        <v>45</v>
      </c>
      <c r="D3" s="7" t="s">
        <v>6</v>
      </c>
      <c r="E3" s="5" t="s">
        <v>7</v>
      </c>
      <c r="F3" s="5" t="s">
        <v>8</v>
      </c>
    </row>
    <row r="4" spans="1:6" s="1" customFormat="1" ht="36.75" customHeight="1">
      <c r="A4" s="27" t="s">
        <v>9</v>
      </c>
      <c r="B4" s="28"/>
      <c r="C4" s="10">
        <v>0.95</v>
      </c>
      <c r="D4" s="10">
        <v>1.83</v>
      </c>
      <c r="E4" s="10">
        <f aca="true" t="shared" si="0" ref="E4:E10">C4-D4</f>
        <v>-0.8800000000000001</v>
      </c>
      <c r="F4" s="11" t="s">
        <v>46</v>
      </c>
    </row>
    <row r="5" spans="1:6" s="1" customFormat="1" ht="36.75" customHeight="1">
      <c r="A5" s="27" t="s">
        <v>11</v>
      </c>
      <c r="B5" s="28"/>
      <c r="C5" s="10">
        <f>SUM(C6:C7)</f>
        <v>111.80000000000001</v>
      </c>
      <c r="D5" s="10">
        <f>SUM(D6:D7)</f>
        <v>91.29</v>
      </c>
      <c r="E5" s="10">
        <f t="shared" si="0"/>
        <v>20.510000000000005</v>
      </c>
      <c r="F5" s="13"/>
    </row>
    <row r="6" spans="1:9" s="1" customFormat="1" ht="36.75" customHeight="1">
      <c r="A6" s="8" t="s">
        <v>12</v>
      </c>
      <c r="B6" s="9" t="s">
        <v>13</v>
      </c>
      <c r="C6" s="10">
        <v>88.51</v>
      </c>
      <c r="D6" s="14">
        <v>91.29</v>
      </c>
      <c r="E6" s="10">
        <f t="shared" si="0"/>
        <v>-2.780000000000001</v>
      </c>
      <c r="F6" s="16"/>
      <c r="G6" s="38" t="s">
        <v>47</v>
      </c>
      <c r="H6" s="39"/>
      <c r="I6" s="39"/>
    </row>
    <row r="7" spans="1:6" s="1" customFormat="1" ht="36.75" customHeight="1">
      <c r="A7" s="8"/>
      <c r="B7" s="9" t="s">
        <v>14</v>
      </c>
      <c r="C7" s="10">
        <v>23.29</v>
      </c>
      <c r="D7" s="14">
        <v>0</v>
      </c>
      <c r="E7" s="10">
        <f t="shared" si="0"/>
        <v>23.29</v>
      </c>
      <c r="F7" s="16" t="s">
        <v>48</v>
      </c>
    </row>
    <row r="8" spans="1:6" s="1" customFormat="1" ht="36.75" customHeight="1">
      <c r="A8" s="27" t="s">
        <v>15</v>
      </c>
      <c r="B8" s="28"/>
      <c r="C8" s="10">
        <v>0</v>
      </c>
      <c r="D8" s="17">
        <v>0</v>
      </c>
      <c r="E8" s="10">
        <f t="shared" si="0"/>
        <v>0</v>
      </c>
      <c r="F8" s="13"/>
    </row>
    <row r="9" spans="1:6" s="1" customFormat="1" ht="36.75" customHeight="1">
      <c r="A9" s="27" t="s">
        <v>16</v>
      </c>
      <c r="B9" s="28"/>
      <c r="C9" s="10">
        <v>0</v>
      </c>
      <c r="D9" s="17">
        <v>0</v>
      </c>
      <c r="E9" s="10">
        <f t="shared" si="0"/>
        <v>0</v>
      </c>
      <c r="F9" s="18"/>
    </row>
    <row r="10" spans="1:6" s="1" customFormat="1" ht="51" customHeight="1">
      <c r="A10" s="27" t="s">
        <v>17</v>
      </c>
      <c r="B10" s="28"/>
      <c r="C10" s="10">
        <v>53.63</v>
      </c>
      <c r="D10" s="17">
        <v>23.75</v>
      </c>
      <c r="E10" s="10">
        <f t="shared" si="0"/>
        <v>29.880000000000003</v>
      </c>
      <c r="F10" s="16" t="s">
        <v>49</v>
      </c>
    </row>
    <row r="11" spans="1:6" s="1" customFormat="1" ht="36.75" customHeight="1">
      <c r="A11" s="27" t="s">
        <v>18</v>
      </c>
      <c r="B11" s="28"/>
      <c r="C11" s="35"/>
      <c r="D11" s="36"/>
      <c r="E11" s="36"/>
      <c r="F11" s="37"/>
    </row>
    <row r="12" spans="1:6" s="1" customFormat="1" ht="34.5" customHeight="1">
      <c r="A12" s="29" t="s">
        <v>26</v>
      </c>
      <c r="B12" s="29"/>
      <c r="C12" s="19"/>
      <c r="D12" s="30" t="s">
        <v>27</v>
      </c>
      <c r="E12" s="30"/>
      <c r="F12" s="30"/>
    </row>
    <row r="13" spans="1:6" s="2" customFormat="1" ht="23.25" customHeight="1">
      <c r="A13" s="31" t="s">
        <v>21</v>
      </c>
      <c r="B13" s="31"/>
      <c r="C13" s="31"/>
      <c r="D13" s="31"/>
      <c r="E13" s="31"/>
      <c r="F13" s="31"/>
    </row>
    <row r="14" spans="1:6" s="2" customFormat="1" ht="28.5" customHeight="1">
      <c r="A14" s="32" t="s">
        <v>22</v>
      </c>
      <c r="B14" s="32"/>
      <c r="C14" s="32"/>
      <c r="D14" s="32"/>
      <c r="E14" s="32"/>
      <c r="F14" s="32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3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2022-06-10T13:33:41Z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eadingLayout">
    <vt:bool>true</vt:bool>
  </property>
</Properties>
</file>