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312" windowHeight="9826" activeTab="1" tabRatio="600"/>
  </bookViews>
  <sheets>
    <sheet name="2024-12（）" sheetId="1" r:id="rId1"/>
    <sheet name="2024-11（）" sheetId="2" r:id="rId2"/>
    <sheet name="2024-10（）" sheetId="3" r:id="rId3"/>
    <sheet name="2024-9（）" sheetId="4" r:id="rId4"/>
    <sheet name="2024-8（）" sheetId="5" r:id="rId5"/>
    <sheet name="2024-7（）" sheetId="6" r:id="rId6"/>
    <sheet name="2024-6（）" sheetId="7" r:id="rId7"/>
    <sheet name="2024-5（）" sheetId="8" r:id="rId8"/>
    <sheet name="2024-4（）" sheetId="9" r:id="rId9"/>
    <sheet name="2022-3（）" sheetId="10" r:id="rId10"/>
    <sheet name="2024-2（） " sheetId="11" r:id="rId11"/>
    <sheet name="2024-1（）" sheetId="12" r:id="rId12"/>
  </sheets>
  <definedNames>
    <definedName name="_xlnm.Print_Area" localSheetId="5">'2024-7（）'!$A$1:$G$12</definedName>
    <definedName name="_xlnm.Print_Area" localSheetId="8">'2024-4（）'!$A$1:$G$12</definedName>
    <definedName name="_xlnm.Print_Area" localSheetId="0">'2024-12（）'!$A$1:$G$12</definedName>
    <definedName name="_xlnm.Print_Area" localSheetId="9">'2022-3（）'!$A$1:$G$12</definedName>
    <definedName name="_xlnm.Print_Area" localSheetId="4">'2024-8（）'!$A$1:$G$12</definedName>
    <definedName name="_xlnm.Print_Area" localSheetId="2">'2024-10（）'!$A$1:$G$12</definedName>
    <definedName name="_xlnm.Print_Area" localSheetId="3">'2024-9（）'!$A$1:$G$12</definedName>
    <definedName name="_xlnm.Print_Area" localSheetId="10">'2024-2（） '!$A$1:$G$12</definedName>
    <definedName name="_xlnm.Print_Area" localSheetId="7">'2024-5（）'!$A$1:$G$12</definedName>
    <definedName name="_xlnm.Print_Area" localSheetId="1">'2024-11（）'!$A$1:$G$12</definedName>
    <definedName name="_xlnm.Print_Area" localSheetId="6">'2024-6（）'!$A$1:$G$12</definedName>
    <definedName name="_xlnm.Print_Area" localSheetId="11">'2024-1（）'!$A$1:$G$12</definedName>
  </definedNames>
  <calcPr calcId="144525"/>
</workbook>
</file>

<file path=xl/sharedStrings.xml><?xml version="1.0" encoding="utf-8"?>
<sst xmlns="http://schemas.openxmlformats.org/spreadsheetml/2006/main" count="301" uniqueCount="34">
  <si>
    <t>2024年“三公”经费支出情况表</t>
  </si>
  <si>
    <t>填报单位：惠安县螺阳镇人民政府</t>
  </si>
  <si>
    <t>金额单位：万元</t>
  </si>
  <si>
    <t>项目</t>
  </si>
  <si>
    <t>2022年
预算数</t>
  </si>
  <si>
    <t>1-12月
实际支出数</t>
  </si>
  <si>
    <t>去年同期
实际支出数</t>
  </si>
  <si>
    <t>比上年同期
增减金额</t>
  </si>
  <si>
    <t>需要文字说明的事项</t>
  </si>
  <si>
    <t>公务接待费用</t>
  </si>
  <si>
    <t>调账使得去年同期数和上一年度不同</t>
  </si>
  <si>
    <t>公务用车费用</t>
  </si>
  <si>
    <t>其中：</t>
  </si>
  <si>
    <t>公务用车运行
维护费用</t>
  </si>
  <si>
    <t>公务用车购置</t>
  </si>
  <si>
    <t xml:space="preserve"> </t>
  </si>
  <si>
    <t>因公出国（境）费用</t>
  </si>
  <si>
    <t>政府采购总体情况</t>
  </si>
  <si>
    <t>责任人：</t>
  </si>
  <si>
    <t>监督人</t>
  </si>
  <si>
    <t xml:space="preserve">填写人：郑思琦                </t>
  </si>
  <si>
    <t xml:space="preserve">  注：1.文字说明应包括车辆购置、编制及实有数、因公出国（境）团组数及人数、公务接待项目、接待人数、接待场所等有关情况。</t>
  </si>
  <si>
    <t xml:space="preserve">      2.金额单位：万元，小数点后面保留二位小数。</t>
  </si>
  <si>
    <t>1-11月
实际支出数</t>
  </si>
  <si>
    <t>1-10月
实际支出数</t>
  </si>
  <si>
    <t>1-9月
实际支出数</t>
  </si>
  <si>
    <t>1-8月
实际支出数</t>
  </si>
  <si>
    <t>1-7月
实际支出数</t>
  </si>
  <si>
    <t>1-6月
实际支出数</t>
  </si>
  <si>
    <t>1-5月
实际支出数</t>
  </si>
  <si>
    <t>1-4月
实际支出数</t>
  </si>
  <si>
    <t>1-3月
实际支出数</t>
  </si>
  <si>
    <t>1-2月
实际支出数</t>
  </si>
  <si>
    <t>1-1月
实际支出数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</si>
</sst>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yyyy&quot;年&quot;m&quot;月&quot;"/>
    <numFmt numFmtId="177" formatCode="0.00_ "/>
    <numFmt numFmtId="178" formatCode="_ ￥* #,##0_ ;_ ￥* -#,##0_ ;_ ￥* &quot;-&quot;_ ;_ @_ "/>
    <numFmt numFmtId="179" formatCode="_ &quot;¥&quot;* #,##0.00_ ;_ &quot;¥&quot;* \-#,##0.00_ ;_ &quot;¥&quot;* &quot;-&quot;??_ ;_ @_ "/>
    <numFmt numFmtId="180" formatCode="_ * #,##0_ ;_ * -#,##0_ ;_ * &quot;-&quot;_ ;_ @_ "/>
    <numFmt numFmtId="181" formatCode="_ * #,##0.00_ ;_ * -#,##0.00_ ;_ * &quot;-&quot;??_ ;_ @_ "/>
    <numFmt numFmtId="182" formatCode="0%"/>
    <numFmt numFmtId="183" formatCode="_ &quot;¥&quot;* #,##0.00_ ;_ &quot;¥&quot;* \-#,##0.00_ ;_ &quot;¥&quot;* &quot;-&quot;??_ ;_ @_ "/>
    <numFmt numFmtId="184" formatCode="_ &quot;¥&quot;* #,##0_ ;_ &quot;¥&quot;* \-#,##0_ ;_ &quot;¥&quot;* &quot;-&quot;_ ;_ @_ "/>
    <numFmt numFmtId="185" formatCode="_ * #,##0_ ;_ * -#,##0_ ;_ * &quot;-&quot;_ ;_ @_ "/>
  </numFmts>
  <fonts count="41" x14ac:knownFonts="41">
    <font>
      <sz val="11.0"/>
      <color rgb="FF000000"/>
      <name val="宋体"/>
      <charset val="134"/>
    </font>
    <font>
      <sz val="12.0"/>
      <name val="宋体"/>
      <charset val="134"/>
    </font>
    <font>
      <sz val="12.0"/>
      <name val="仿宋_GB2312"/>
      <family val="3"/>
      <charset val="134"/>
    </font>
    <font>
      <sz val="20.0"/>
      <name val="宋体"/>
      <charset val="134"/>
      <b/>
    </font>
    <font>
      <sz val="12.0"/>
      <name val="仿宋_GB2312"/>
      <family val="3"/>
      <charset val="134"/>
      <b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none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8" applyNumberFormat="1" fontId="0" fillId="0" borderId="0" applyAlignment="1" applyProtection="0">
      <alignment vertical="center"/>
    </xf>
    <xf numFmtId="0" fontId="0" fillId="3" applyFill="1" borderId="0" applyAlignment="1" applyProtection="0">
      <alignment vertical="center"/>
    </xf>
    <xf numFmtId="0" fontId="5" applyFont="1" fillId="4" applyFill="1" borderId="13" applyBorder="1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0" fillId="5" applyFill="1" borderId="0" applyAlignment="1" applyProtection="0">
      <alignment vertical="center"/>
    </xf>
    <xf numFmtId="0" fontId="6" applyFont="1" fillId="6" applyFill="1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0" fontId="7" applyFont="1" fillId="7" applyFill="1" borderId="0" applyAlignment="1" applyProtection="0">
      <alignment vertical="center"/>
    </xf>
    <xf numFmtId="0" fontId="8" applyFont="1" fillId="0" borderId="0" applyAlignment="1" applyProtection="0">
      <alignment vertical="center"/>
    </xf>
    <xf numFmtId="182" applyNumberFormat="1" fontId="0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0" fillId="8" applyFill="1" borderId="14" applyBorder="1" applyAlignment="1" applyProtection="0">
      <alignment vertical="center"/>
    </xf>
    <xf numFmtId="0" fontId="7" applyFont="1" fillId="9" applyFill="1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0" borderId="15" applyBorder="1" applyAlignment="1" applyProtection="0">
      <alignment vertical="center"/>
    </xf>
    <xf numFmtId="0" fontId="15" applyFont="1" fillId="0" borderId="16" applyBorder="1" applyAlignment="1" applyProtection="0">
      <alignment vertical="center"/>
    </xf>
    <xf numFmtId="0" fontId="7" applyFont="1" fillId="10" applyFill="1" borderId="0" applyAlignment="1" applyProtection="0">
      <alignment vertical="center"/>
    </xf>
    <xf numFmtId="0" fontId="10" applyFont="1" fillId="0" borderId="17" applyBorder="1" applyAlignment="1" applyProtection="0">
      <alignment vertical="center"/>
    </xf>
    <xf numFmtId="0" fontId="7" applyFont="1" fillId="11" applyFill="1" borderId="0" applyAlignment="1" applyProtection="0">
      <alignment vertical="center"/>
    </xf>
    <xf numFmtId="0" fontId="16" applyFont="1" fillId="12" applyFill="1" borderId="18" applyBorder="1" applyAlignment="1" applyProtection="0">
      <alignment vertical="center"/>
    </xf>
    <xf numFmtId="0" fontId="17" applyFont="1" fillId="12" applyFill="1" borderId="19" applyBorder="1" applyAlignment="1" applyProtection="0">
      <alignment vertical="center"/>
    </xf>
    <xf numFmtId="0" fontId="18" applyFont="1" fillId="13" applyFill="1" borderId="20" applyBorder="1" applyAlignment="1" applyProtection="0">
      <alignment vertical="center"/>
    </xf>
    <xf numFmtId="0" fontId="0" fillId="14" applyFill="1" borderId="0" applyAlignment="1" applyProtection="0">
      <alignment vertical="center"/>
    </xf>
    <xf numFmtId="0" fontId="7" applyFont="1" fillId="15" applyFill="1" borderId="0" applyAlignment="1" applyProtection="0">
      <alignment vertical="center"/>
    </xf>
    <xf numFmtId="0" fontId="19" applyFont="1" fillId="0" borderId="21" applyBorder="1" applyAlignment="1" applyProtection="0">
      <alignment vertical="center"/>
    </xf>
    <xf numFmtId="0" fontId="20" applyFont="1" fillId="0" borderId="22" applyBorder="1" applyAlignment="1" applyProtection="0">
      <alignment vertical="center"/>
    </xf>
    <xf numFmtId="0" fontId="21" applyFont="1" fillId="16" applyFill="1" borderId="0" applyAlignment="1" applyProtection="0">
      <alignment vertical="center"/>
    </xf>
    <xf numFmtId="0" fontId="22" applyFont="1" fillId="17" applyFill="1" borderId="0" applyAlignment="1" applyProtection="0">
      <alignment vertical="center"/>
    </xf>
    <xf numFmtId="0" fontId="0" fillId="18" applyFill="1" borderId="0" applyAlignment="1" applyProtection="0">
      <alignment vertical="center"/>
    </xf>
    <xf numFmtId="0" fontId="7" applyFont="1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0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7" applyFont="1" fillId="13" applyFill="1" borderId="0" applyAlignment="1" applyProtection="0">
      <alignment vertical="center"/>
    </xf>
    <xf numFmtId="0" fontId="7" applyFont="1" fillId="24" applyFill="1" borderId="0" applyAlignment="1" applyProtection="0">
      <alignment vertical="center"/>
    </xf>
    <xf numFmtId="0" fontId="0" fillId="25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7" applyFont="1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7" applyFont="1" fillId="29" applyFill="1" borderId="0" applyAlignment="1" applyProtection="0">
      <alignment vertical="center"/>
    </xf>
    <xf numFmtId="0" fontId="7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7" applyFont="1" fillId="32" applyFill="1" borderId="0" applyAlignment="1" applyProtection="0">
      <alignment vertical="center"/>
    </xf>
  </cellStyleXfs>
  <cellXfs count="134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applyBorder="1" borderId="0" applyAlignment="1" xfId="0">
      <alignment vertical="center"/>
    </xf>
    <xf numFmtId="0" fontId="2" applyFont="1" applyFill="1" fillId="0" applyBorder="1" borderId="0" applyAlignment="1" xfId="0">
      <alignment vertical="center"/>
    </xf>
    <xf numFmtId="0" fontId="1" applyFont="1" applyFill="1" fillId="0" applyBorder="1" borderId="0" applyAlignment="1" xfId="0">
      <alignment horizontal="center" vertical="center"/>
    </xf>
    <xf numFmtId="0" fontId="3" applyFont="1" applyFill="1" fillId="0" applyBorder="1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left" vertical="center" wrapText="1"/>
    </xf>
    <xf numFmtId="0" fontId="2" applyFont="1" applyFill="1" fillId="0" applyBorder="1" borderId="0" applyAlignment="1" xfId="0">
      <alignment horizontal="center" vertical="center" wrapText="1"/>
    </xf>
    <xf numFmtId="176" applyNumberFormat="1" fontId="2" applyFont="1" applyFill="1" fillId="0" borderId="1" applyBorder="1" applyAlignment="1" xfId="0">
      <alignment horizontal="center" vertical="center" wrapText="1"/>
    </xf>
    <xf numFmtId="0" fontId="2" applyFont="1" applyFill="1" fillId="0" borderId="2" applyBorder="1" applyAlignment="1" xfId="0">
      <alignment horizontal="center" vertical="center" wrapText="1"/>
    </xf>
    <xf numFmtId="0" fontId="2" applyFont="1" applyFill="1" fillId="0" applyBorder="1" borderId="0" applyAlignment="1" xfId="0">
      <alignment horizontal="right" vertical="center"/>
    </xf>
    <xf numFmtId="0" fontId="4" applyFont="1" applyFill="1" fillId="0" borderId="3" applyBorder="1" applyAlignment="1" xfId="0">
      <alignment horizontal="center" vertical="center" wrapText="1"/>
    </xf>
    <xf numFmtId="0" fontId="4" applyFont="1" applyFill="1" fillId="0" borderId="4" applyBorder="1" applyAlignment="1" xfId="0">
      <alignment horizontal="left" vertical="center" wrapText="1"/>
    </xf>
    <xf numFmtId="0" fontId="4" applyFont="1" applyFill="1" fillId="0" borderId="5" applyBorder="1" applyAlignment="1" xfId="0">
      <alignment horizontal="left" vertical="center" wrapText="1"/>
    </xf>
    <xf numFmtId="0" fontId="4" applyFont="1" applyFill="1" fillId="0" borderId="6" applyBorder="1" applyAlignment="1" xfId="0">
      <alignment horizontal="center" vertical="center" wrapText="1"/>
    </xf>
    <xf numFmtId="177" applyNumberFormat="1" fontId="4" applyFont="1" applyFill="1" fillId="0" borderId="7" applyBorder="1" applyAlignment="1" xfId="0">
      <alignment horizontal="center" vertical="center" wrapText="1"/>
    </xf>
    <xf numFmtId="177" applyNumberFormat="1" fontId="4" applyFont="1" applyFill="1" fillId="0" borderId="8" applyBorder="1" applyAlignment="1" xfId="0">
      <alignment horizontal="center" vertical="center"/>
    </xf>
    <xf numFmtId="177" applyNumberFormat="1" fontId="4" applyFont="1" applyFill="1" fillId="0" applyBorder="1" borderId="0" applyAlignment="1" xfId="0">
      <alignment horizontal="center" vertical="center" wrapText="1"/>
    </xf>
    <xf numFmtId="0" fontId="4" applyFont="1" applyFill="1" fillId="0" borderId="9" applyBorder="1" applyAlignment="1" xfId="0">
      <alignment horizontal="left" vertical="center" wrapText="1"/>
    </xf>
    <xf numFmtId="0" fontId="2" applyFont="1" applyFill="1" fillId="0" borderId="10" applyBorder="1" applyAlignment="1" xfId="0">
      <alignment horizontal="left" vertical="center" wrapText="1"/>
    </xf>
    <xf numFmtId="0" fontId="2" applyFont="1" applyFill="1" fillId="0" borderId="11" applyBorder="1" applyAlignment="1" xfId="0">
      <alignment horizontal="center" vertical="center" wrapText="1"/>
    </xf>
    <xf numFmtId="0" fontId="2" applyFont="1" applyFill="1" fillId="0" borderId="12" applyBorder="1" applyAlignment="1" xfId="0">
      <alignment horizontal="center" vertical="center"/>
    </xf>
    <xf numFmtId="0" fontId="2" applyFont="1" applyFill="1" fillId="0" applyBorder="1" borderId="0" applyAlignment="1" xfId="0">
      <alignment horizontal="left" vertical="center"/>
    </xf>
    <xf numFmtId="0" fontId="2" applyFont="1" applyFill="1" fillId="0" applyBorder="1" borderId="0" applyAlignment="1" xfId="0">
      <alignment horizontal="center" vertical="center"/>
    </xf>
    <xf numFmtId="0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5" applyFont="1" fillId="4" applyFill="1" borderId="13" applyBorder="1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6" applyFont="1" fillId="6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7" applyFont="1" fillId="7" applyFill="1" borderId="0" applyAlignment="1" xfId="0">
      <alignment vertical="center"/>
    </xf>
    <xf numFmtId="0" fontId="8" applyFont="1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9" applyFont="1" fillId="0" borderId="0" applyAlignment="1" xfId="0">
      <alignment vertical="center"/>
    </xf>
    <xf numFmtId="0" fontId="0" fillId="8" applyFill="1" borderId="14" applyBorder="1" applyAlignment="1" xfId="0">
      <alignment vertical="center"/>
    </xf>
    <xf numFmtId="0" fontId="7" applyFont="1" fillId="9" applyFill="1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15" applyBorder="1" applyAlignment="1" xfId="0">
      <alignment vertical="center"/>
    </xf>
    <xf numFmtId="0" fontId="15" applyFont="1" fillId="0" borderId="16" applyBorder="1" applyAlignment="1" xfId="0">
      <alignment vertical="center"/>
    </xf>
    <xf numFmtId="0" fontId="7" applyFont="1" fillId="10" applyFill="1" borderId="0" applyAlignment="1" xfId="0">
      <alignment vertical="center"/>
    </xf>
    <xf numFmtId="0" fontId="10" applyFont="1" fillId="0" borderId="17" applyBorder="1" applyAlignment="1" xfId="0">
      <alignment vertical="center"/>
    </xf>
    <xf numFmtId="0" fontId="7" applyFont="1" fillId="11" applyFill="1" borderId="0" applyAlignment="1" xfId="0">
      <alignment vertical="center"/>
    </xf>
    <xf numFmtId="0" fontId="16" applyFont="1" fillId="12" applyFill="1" borderId="18" applyBorder="1" applyAlignment="1" xfId="0">
      <alignment vertical="center"/>
    </xf>
    <xf numFmtId="0" fontId="17" applyFont="1" fillId="12" applyFill="1" borderId="19" applyBorder="1" applyAlignment="1" xfId="0">
      <alignment vertical="center"/>
    </xf>
    <xf numFmtId="0" fontId="18" applyFont="1" fillId="13" applyFill="1" borderId="20" applyBorder="1" applyAlignment="1" xfId="0">
      <alignment vertical="center"/>
    </xf>
    <xf numFmtId="0" fontId="0" fillId="14" applyFill="1" borderId="0" applyAlignment="1" xfId="0">
      <alignment vertical="center"/>
    </xf>
    <xf numFmtId="0" fontId="7" applyFont="1" fillId="15" applyFill="1" borderId="0" applyAlignment="1" xfId="0">
      <alignment vertical="center"/>
    </xf>
    <xf numFmtId="0" fontId="19" applyFont="1" fillId="0" borderId="21" applyBorder="1" applyAlignment="1" xfId="0">
      <alignment vertical="center"/>
    </xf>
    <xf numFmtId="0" fontId="20" applyFont="1" fillId="0" borderId="22" applyBorder="1" applyAlignment="1" xfId="0">
      <alignment vertical="center"/>
    </xf>
    <xf numFmtId="0" fontId="21" applyFont="1" fillId="16" applyFill="1" borderId="0" applyAlignment="1" xfId="0">
      <alignment vertical="center"/>
    </xf>
    <xf numFmtId="0" fontId="22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7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7" applyFont="1" fillId="13" applyFill="1" borderId="0" applyAlignment="1" xfId="0">
      <alignment vertical="center"/>
    </xf>
    <xf numFmtId="0" fontId="7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7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7" applyFont="1" fillId="29" applyFill="1" borderId="0" applyAlignment="1" xfId="0">
      <alignment vertical="center"/>
    </xf>
    <xf numFmtId="0" fontId="7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7" applyFont="1" fillId="32" applyFill="1" borderId="0" applyAlignment="1" xfId="0">
      <alignment vertical="center"/>
    </xf>
    <xf numFmtId="0" fontId="0" fillId="0" borderId="0" applyAlignment="1" xfId="0">
      <alignment vertical="center"/>
    </xf>
    <xf numFmtId="0" fontId="3" applyFont="1" applyFill="1" fillId="0" applyBorder="1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left" vertical="center" wrapText="1"/>
    </xf>
    <xf numFmtId="0" fontId="2" applyFont="1" applyFill="1" fillId="0" applyBorder="1" borderId="0" applyAlignment="1" xfId="0">
      <alignment horizontal="center" vertical="center" wrapText="1"/>
    </xf>
    <xf numFmtId="0" fontId="2" applyFont="1" applyFill="1" fillId="0" borderId="23" applyBorder="1" applyAlignment="1" xfId="0">
      <alignment horizontal="center" vertical="center" wrapText="1"/>
    </xf>
    <xf numFmtId="176" applyNumberFormat="1" fontId="2" applyFont="1" applyFill="1" fillId="0" borderId="24" applyBorder="1" applyAlignment="1" xfId="0">
      <alignment horizontal="center" vertical="center" wrapText="1"/>
    </xf>
    <xf numFmtId="0" fontId="4" applyFont="1" applyFill="1" fillId="0" borderId="25" applyBorder="1" applyAlignment="1" xfId="0">
      <alignment horizontal="center" vertical="center" wrapText="1"/>
    </xf>
    <xf numFmtId="0" fontId="4" applyFont="1" applyFill="1" fillId="0" borderId="26" applyBorder="1" applyAlignment="1" xfId="0">
      <alignment horizontal="left" vertical="center" wrapText="1"/>
    </xf>
    <xf numFmtId="0" fontId="4" applyFont="1" applyFill="1" fillId="0" borderId="27" applyBorder="1" applyAlignment="1" xfId="0">
      <alignment horizontal="left" vertical="center" wrapText="1"/>
    </xf>
    <xf numFmtId="177" applyNumberFormat="1" fontId="4" applyFont="1" applyFill="1" fillId="0" borderId="28" applyBorder="1" applyAlignment="1" xfId="0">
      <alignment horizontal="center" vertical="center" wrapText="1"/>
    </xf>
    <xf numFmtId="0" fontId="2" applyFont="1" applyFill="1" fillId="0" borderId="29" applyBorder="1" applyAlignment="1" xfId="0">
      <alignment horizontal="left" vertical="center" wrapText="1"/>
    </xf>
    <xf numFmtId="0" fontId="2" applyFont="1" applyFill="1" fillId="0" borderId="30" applyBorder="1" applyAlignment="1" xfId="0">
      <alignment horizontal="center" vertical="center"/>
    </xf>
    <xf numFmtId="0" fontId="2" applyFont="1" applyFill="1" fillId="0" applyBorder="1" borderId="0" applyAlignment="1" xfId="0">
      <alignment horizontal="left" vertical="center"/>
    </xf>
    <xf numFmtId="0" fontId="2" applyFont="1" applyFill="1" fillId="0" applyBorder="1" borderId="0" applyAlignment="1" xfId="0">
      <alignment horizontal="center" vertical="center"/>
    </xf>
    <xf numFmtId="0" fontId="23" applyFont="1" fillId="33" applyFill="1" borderId="0" applyAlignment="1" xfId="0">
      <alignment vertical="center"/>
    </xf>
    <xf numFmtId="0" fontId="24" applyFont="1" fillId="34" applyFill="1" borderId="0" applyAlignment="1" xfId="0">
      <alignment vertical="center"/>
    </xf>
    <xf numFmtId="0" fontId="25" applyFont="1" fillId="35" applyFill="1" borderId="0" applyAlignment="1" xfId="0">
      <alignment vertical="center"/>
    </xf>
    <xf numFmtId="0" fontId="26" applyFont="1" fillId="36" applyFill="1" borderId="31" applyBorder="1" applyAlignment="1" xfId="0">
      <alignment vertical="center"/>
    </xf>
    <xf numFmtId="0" fontId="27" applyFont="1" fillId="37" applyFill="1" borderId="32" applyBorder="1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33" applyBorder="1" applyAlignment="1" xfId="0">
      <alignment vertical="center"/>
    </xf>
    <xf numFmtId="0" fontId="31" applyFont="1" fillId="36" applyFill="1" borderId="34" applyBorder="1" applyAlignment="1" xfId="0">
      <alignment vertical="center"/>
    </xf>
    <xf numFmtId="0" fontId="32" applyFont="1" fillId="38" applyFill="1" borderId="35" applyBorder="1" applyAlignment="1" xfId="0">
      <alignment vertical="center"/>
    </xf>
    <xf numFmtId="0" fontId="0" fillId="39" applyFill="1" borderId="36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37" applyBorder="1" applyAlignment="1" xfId="0">
      <alignment vertical="center"/>
    </xf>
    <xf numFmtId="0" fontId="35" applyFont="1" fillId="0" borderId="38" applyBorder="1" applyAlignment="1" xfId="0">
      <alignment vertical="center"/>
    </xf>
    <xf numFmtId="0" fontId="36" applyFont="1" fillId="0" borderId="39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40" applyBorder="1" applyAlignment="1" xfId="0">
      <alignment vertical="center"/>
    </xf>
    <xf numFmtId="0" fontId="38" applyFont="1" fillId="40" applyFill="1" borderId="0" applyAlignment="1" xfId="0">
      <alignment vertical="center"/>
    </xf>
    <xf numFmtId="0" fontId="38" applyFont="1" fillId="41" applyFill="1" borderId="0" applyAlignment="1" xfId="0">
      <alignment vertical="center"/>
    </xf>
    <xf numFmtId="0" fontId="38" applyFont="1" fillId="42" applyFill="1" borderId="0" applyAlignment="1" xfId="0">
      <alignment vertical="center"/>
    </xf>
    <xf numFmtId="0" fontId="38" applyFont="1" fillId="43" applyFill="1" borderId="0" applyAlignment="1" xfId="0">
      <alignment vertical="center"/>
    </xf>
    <xf numFmtId="0" fontId="38" applyFont="1" fillId="44" applyFill="1" borderId="0" applyAlignment="1" xfId="0">
      <alignment vertical="center"/>
    </xf>
    <xf numFmtId="0" fontId="38" applyFont="1" fillId="45" applyFill="1" borderId="0" applyAlignment="1" xfId="0">
      <alignment vertical="center"/>
    </xf>
    <xf numFmtId="0" fontId="38" applyFont="1" fillId="46" applyFill="1" borderId="0" applyAlignment="1" xfId="0">
      <alignment vertical="center"/>
    </xf>
    <xf numFmtId="0" fontId="38" applyFont="1" fillId="47" applyFill="1" borderId="0" applyAlignment="1" xfId="0">
      <alignment vertical="center"/>
    </xf>
    <xf numFmtId="0" fontId="38" applyFont="1" fillId="48" applyFill="1" borderId="0" applyAlignment="1" xfId="0">
      <alignment vertical="center"/>
    </xf>
    <xf numFmtId="0" fontId="38" applyFont="1" fillId="49" applyFill="1" borderId="0" applyAlignment="1" xfId="0">
      <alignment vertical="center"/>
    </xf>
    <xf numFmtId="0" fontId="38" applyFont="1" fillId="50" applyFill="1" borderId="0" applyAlignment="1" xfId="0">
      <alignment vertical="center"/>
    </xf>
    <xf numFmtId="0" fontId="38" applyFont="1" fillId="51" applyFill="1" borderId="0" applyAlignment="1" xfId="0">
      <alignment vertical="center"/>
    </xf>
    <xf numFmtId="0" fontId="39" applyFont="1" fillId="52" applyFill="1" borderId="0" applyAlignment="1" xfId="0">
      <alignment vertical="center"/>
    </xf>
    <xf numFmtId="0" fontId="39" applyFont="1" fillId="53" applyFill="1" borderId="0" applyAlignment="1" xfId="0">
      <alignment vertical="center"/>
    </xf>
    <xf numFmtId="0" fontId="39" applyFont="1" fillId="54" applyFill="1" borderId="0" applyAlignment="1" xfId="0">
      <alignment vertical="center"/>
    </xf>
    <xf numFmtId="0" fontId="39" applyFont="1" fillId="55" applyFill="1" borderId="0" applyAlignment="1" xfId="0">
      <alignment vertical="center"/>
    </xf>
    <xf numFmtId="0" fontId="39" applyFont="1" fillId="56" applyFill="1" borderId="0" applyAlignment="1" xfId="0">
      <alignment vertical="center"/>
    </xf>
    <xf numFmtId="0" fontId="39" applyFont="1" fillId="57" applyFill="1" borderId="0" applyAlignment="1" xfId="0">
      <alignment vertical="center"/>
    </xf>
    <xf numFmtId="0" fontId="39" applyFont="1" fillId="58" applyFill="1" borderId="0" applyAlignment="1" xfId="0">
      <alignment vertical="center"/>
    </xf>
    <xf numFmtId="0" fontId="39" applyFont="1" fillId="59" applyFill="1" borderId="0" applyAlignment="1" xfId="0">
      <alignment vertical="center"/>
    </xf>
    <xf numFmtId="0" fontId="39" applyFont="1" fillId="60" applyFill="1" borderId="0" applyAlignment="1" xfId="0">
      <alignment vertical="center"/>
    </xf>
    <xf numFmtId="0" fontId="39" applyFont="1" fillId="61" applyFill="1" borderId="0" applyAlignment="1" xfId="0">
      <alignment vertical="center"/>
    </xf>
    <xf numFmtId="0" fontId="39" applyFont="1" fillId="62" applyFill="1" borderId="0" applyAlignment="1" xfId="0">
      <alignment vertical="center"/>
    </xf>
    <xf numFmtId="0" fontId="39" applyFont="1" fillId="63" applyFill="1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styles" Target="styles.xml"/><Relationship Id="rId1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6"/>
  <sheetViews>
    <sheetView zoomScaleNormal="100" topLeftCell="A1" workbookViewId="0">
      <selection activeCell="D7" activeCellId="0" sqref="D7"/>
    </sheetView>
  </sheetViews>
  <sheetFormatPr defaultRowHeight="12.75" defaultColWidth="9.000137329101562" x14ac:dyDescent="0.15"/>
  <cols>
    <col min="1" max="1" width="8.125" customWidth="1" style="2"/>
    <col min="2" max="2" width="16.625" customWidth="1" style="2"/>
    <col min="3" max="3" width="13.625" customWidth="1" style="4"/>
    <col min="4" max="6" width="13.625" customWidth="1" style="2"/>
    <col min="7" max="7" width="41.375" customWidth="1" style="2"/>
    <col min="8" max="16384" width="9.0" style="2"/>
  </cols>
  <sheetData>
    <row r="1" s="2" customFormat="1" ht="39.0" customHeight="1" x14ac:dyDescent="0.15" spans="1:7">
      <c r="A1" s="74" t="s">
        <v>0</v>
      </c>
      <c r="B1" s="74"/>
      <c r="C1" s="74"/>
      <c r="D1" s="74"/>
      <c r="E1" s="74"/>
      <c r="F1" s="74"/>
      <c r="G1" s="74"/>
    </row>
    <row r="2" s="2" customFormat="1" ht="21.0" customHeight="1" x14ac:dyDescent="0.15" spans="1:7">
      <c r="A2" s="75" t="s">
        <v>1</v>
      </c>
      <c r="B2" s="75"/>
      <c r="C2" s="76"/>
      <c r="D2" s="75"/>
      <c r="E2" s="78">
        <v>45627</v>
      </c>
      <c r="F2" s="77"/>
      <c r="G2" s="10" t="s">
        <v>2</v>
      </c>
    </row>
    <row r="3" s="2" customFormat="1" ht="38.1" customHeight="1" x14ac:dyDescent="0.15" spans="1:7">
      <c r="A3" s="79" t="s">
        <v>3</v>
      </c>
      <c r="B3" s="79"/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s="2" customFormat="1" ht="33.0" customHeight="1" x14ac:dyDescent="0.15" spans="1:8">
      <c r="A4" s="81" t="s">
        <v>9</v>
      </c>
      <c r="B4" s="80"/>
      <c r="C4" s="14">
        <v>4</v>
      </c>
      <c r="D4" s="15"/>
      <c r="E4" s="15">
        <v>1.306</v>
      </c>
      <c r="F4" s="15">
        <f>D4-E4</f>
        <v>-1.306</v>
      </c>
      <c r="G4" s="16" t="s">
        <v>10</v>
      </c>
      <c r="H4" s="17"/>
    </row>
    <row r="5" s="2" customFormat="1" ht="33.0" customHeight="1" x14ac:dyDescent="0.15" spans="1:8">
      <c r="A5" s="81" t="s">
        <v>11</v>
      </c>
      <c r="B5" s="80"/>
      <c r="C5" s="14">
        <v>3</v>
      </c>
      <c r="D5" s="15"/>
      <c r="E5" s="15">
        <v>1.4264</v>
      </c>
      <c r="F5" s="15">
        <f>D5-E5</f>
        <v>-1.4264</v>
      </c>
      <c r="G5" s="16" t="s">
        <v>10</v>
      </c>
      <c r="H5" s="17"/>
    </row>
    <row r="6" s="2" customFormat="1" ht="33.0" customHeight="1" x14ac:dyDescent="0.15" spans="1:8">
      <c r="A6" s="79" t="s">
        <v>12</v>
      </c>
      <c r="B6" s="18" t="s">
        <v>13</v>
      </c>
      <c r="C6" s="14"/>
      <c r="D6" s="15"/>
      <c r="E6" s="15"/>
      <c r="F6" s="15">
        <f>D6-E6</f>
        <v>0</v>
      </c>
      <c r="G6" s="16"/>
      <c r="H6" s="17"/>
    </row>
    <row r="7" s="2" customFormat="1" ht="33.0" customHeight="1" x14ac:dyDescent="0.15" spans="1:8">
      <c r="A7" s="79"/>
      <c r="B7" s="18" t="s">
        <v>14</v>
      </c>
      <c r="C7" s="14"/>
      <c r="D7" s="15"/>
      <c r="E7" s="15"/>
      <c r="F7" s="15">
        <f>D7-E7</f>
        <v>0</v>
      </c>
      <c r="G7" s="16"/>
      <c r="H7" s="17" t="s">
        <v>15</v>
      </c>
    </row>
    <row r="8" s="2" customFormat="1" ht="33.0" customHeight="1" x14ac:dyDescent="0.15" spans="1:8">
      <c r="A8" s="81" t="s">
        <v>16</v>
      </c>
      <c r="B8" s="80"/>
      <c r="C8" s="14"/>
      <c r="D8" s="15"/>
      <c r="E8" s="15"/>
      <c r="F8" s="15">
        <f>D8-E8</f>
        <v>0</v>
      </c>
      <c r="G8" s="16"/>
      <c r="H8" s="17"/>
    </row>
    <row r="9" s="2" customFormat="1" ht="33.0" customHeight="1" x14ac:dyDescent="0.15" spans="1:7">
      <c r="A9" s="81" t="s">
        <v>17</v>
      </c>
      <c r="B9" s="80"/>
      <c r="C9" s="14"/>
      <c r="D9" s="82"/>
      <c r="E9" s="82"/>
      <c r="F9" s="82"/>
      <c r="G9" s="82"/>
    </row>
    <row r="10" s="2" customFormat="1" ht="24.75" customHeight="1" x14ac:dyDescent="0.15" spans="1:7">
      <c r="A10" s="83" t="s">
        <v>18</v>
      </c>
      <c r="B10" s="83"/>
      <c r="C10" s="20"/>
      <c r="D10" s="19" t="s">
        <v>19</v>
      </c>
      <c r="E10" s="84" t="s">
        <v>20</v>
      </c>
      <c r="F10" s="84"/>
      <c r="G10" s="84"/>
    </row>
    <row r="11" s="3" customFormat="1" ht="19.5" customHeight="1" x14ac:dyDescent="0.15" spans="1:7">
      <c r="A11" s="85" t="s">
        <v>21</v>
      </c>
      <c r="B11" s="85"/>
      <c r="C11" s="86"/>
      <c r="D11" s="85"/>
      <c r="E11" s="85"/>
      <c r="F11" s="85"/>
      <c r="G11" s="85"/>
    </row>
    <row r="12" s="3" customFormat="1" ht="18.0" customHeight="1" x14ac:dyDescent="0.15" spans="1:7">
      <c r="A12" s="85" t="s">
        <v>22</v>
      </c>
      <c r="B12" s="85"/>
      <c r="C12" s="86"/>
      <c r="D12" s="85"/>
      <c r="E12" s="85"/>
      <c r="F12" s="85"/>
      <c r="G12" s="85"/>
    </row>
    <row r="13" s="2" customFormat="1" ht="14.25" customHeight="1" x14ac:dyDescent="0.15" spans="1:3">
      <c r="C13" s="4"/>
    </row>
    <row r="14" s="2" customFormat="1" ht="14.25" customHeight="1" x14ac:dyDescent="0.15" spans="1:3">
      <c r="C14" s="4"/>
    </row>
    <row r="15" s="2" customFormat="1" ht="14.25" customHeight="1" x14ac:dyDescent="0.15" spans="1:3">
      <c r="C15" s="4"/>
    </row>
    <row r="16" s="2" customFormat="1" ht="14.25" customHeight="1" x14ac:dyDescent="0.15" spans="1:3">
      <c r="C16" s="4" t="s">
        <v>15</v>
      </c>
    </row>
  </sheetData>
  <mergeCells count="14">
    <mergeCell ref="A1:G1"/>
    <mergeCell ref="A2:D2"/>
    <mergeCell ref="E2:F2"/>
    <mergeCell ref="A3:B3"/>
    <mergeCell ref="A4:B4"/>
    <mergeCell ref="A5:B5"/>
    <mergeCell ref="A8:B8"/>
    <mergeCell ref="A9:B9"/>
    <mergeCell ref="D9:G9"/>
    <mergeCell ref="A10:B10"/>
    <mergeCell ref="E10:G10"/>
    <mergeCell ref="A11:G11"/>
    <mergeCell ref="A12:G12"/>
    <mergeCell ref="A6:A7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6"/>
  <sheetViews>
    <sheetView zoomScaleNormal="100" topLeftCell="A1" workbookViewId="0">
      <selection activeCell="A1" activeCellId="0" sqref="A1:G12"/>
    </sheetView>
  </sheetViews>
  <sheetFormatPr defaultRowHeight="12.75" defaultColWidth="9.000137329101562" x14ac:dyDescent="0.15"/>
  <cols>
    <col min="1" max="1" width="8.125" customWidth="1" style="2"/>
    <col min="2" max="2" width="16.625" customWidth="1" style="2"/>
    <col min="3" max="3" width="13.625" customWidth="1" style="4"/>
    <col min="4" max="6" width="13.625" customWidth="1" style="2"/>
    <col min="7" max="7" width="41.375" customWidth="1" style="2"/>
    <col min="8" max="16384" width="9.0" style="2"/>
  </cols>
  <sheetData>
    <row r="1" s="2" customFormat="1" ht="39.0" customHeight="1" x14ac:dyDescent="0.15" spans="1:7">
      <c r="A1" s="74" t="s">
        <v>0</v>
      </c>
      <c r="B1" s="74"/>
      <c r="C1" s="74"/>
      <c r="D1" s="74"/>
      <c r="E1" s="74"/>
      <c r="F1" s="74"/>
      <c r="G1" s="74"/>
    </row>
    <row r="2" s="2" customFormat="1" ht="21.0" customHeight="1" x14ac:dyDescent="0.15" spans="1:7">
      <c r="A2" s="75" t="s">
        <v>1</v>
      </c>
      <c r="B2" s="75"/>
      <c r="C2" s="76"/>
      <c r="D2" s="75"/>
      <c r="E2" s="78">
        <v>45352</v>
      </c>
      <c r="F2" s="77"/>
      <c r="G2" s="10" t="s">
        <v>2</v>
      </c>
    </row>
    <row r="3" s="2" customFormat="1" ht="38.1" customHeight="1" x14ac:dyDescent="0.15" spans="1:7">
      <c r="A3" s="79" t="s">
        <v>3</v>
      </c>
      <c r="B3" s="79"/>
      <c r="C3" s="11" t="s">
        <v>4</v>
      </c>
      <c r="D3" s="11" t="s">
        <v>31</v>
      </c>
      <c r="E3" s="11" t="s">
        <v>6</v>
      </c>
      <c r="F3" s="11" t="s">
        <v>7</v>
      </c>
      <c r="G3" s="11" t="s">
        <v>8</v>
      </c>
    </row>
    <row r="4" s="2" customFormat="1" ht="33.0" customHeight="1" x14ac:dyDescent="0.15" spans="1:8">
      <c r="A4" s="81" t="s">
        <v>9</v>
      </c>
      <c r="B4" s="80"/>
      <c r="C4" s="14">
        <v>4</v>
      </c>
      <c r="D4" s="15">
        <v>0.512</v>
      </c>
      <c r="E4" s="15">
        <v>0.655</v>
      </c>
      <c r="F4" s="15">
        <f>D4-E4</f>
        <v>-0.14300000000000002</v>
      </c>
      <c r="G4" s="16" t="s">
        <v>10</v>
      </c>
      <c r="H4" s="17"/>
    </row>
    <row r="5" s="2" customFormat="1" ht="33.0" customHeight="1" x14ac:dyDescent="0.15" spans="1:8">
      <c r="A5" s="81" t="s">
        <v>11</v>
      </c>
      <c r="B5" s="80"/>
      <c r="C5" s="14">
        <v>3</v>
      </c>
      <c r="D5" s="15">
        <v>0.381767</v>
      </c>
      <c r="E5" s="15">
        <v>0.374803</v>
      </c>
      <c r="F5" s="15">
        <f>D5-E5</f>
        <v>0.006964000000000026</v>
      </c>
      <c r="G5" s="16" t="s">
        <v>10</v>
      </c>
      <c r="H5" s="17"/>
    </row>
    <row r="6" s="2" customFormat="1" ht="33.0" customHeight="1" x14ac:dyDescent="0.15" spans="1:8">
      <c r="A6" s="79" t="s">
        <v>12</v>
      </c>
      <c r="B6" s="18" t="s">
        <v>13</v>
      </c>
      <c r="C6" s="14"/>
      <c r="D6" s="15"/>
      <c r="E6" s="15"/>
      <c r="F6" s="15">
        <f>D6-E6</f>
        <v>0</v>
      </c>
      <c r="G6" s="16"/>
      <c r="H6" s="17"/>
    </row>
    <row r="7" s="2" customFormat="1" ht="33.0" customHeight="1" x14ac:dyDescent="0.15" spans="1:8">
      <c r="A7" s="79"/>
      <c r="B7" s="18" t="s">
        <v>14</v>
      </c>
      <c r="C7" s="14"/>
      <c r="D7" s="15"/>
      <c r="E7" s="15"/>
      <c r="F7" s="15">
        <f>D7-E7</f>
        <v>0</v>
      </c>
      <c r="G7" s="16"/>
      <c r="H7" s="17" t="s">
        <v>15</v>
      </c>
    </row>
    <row r="8" s="2" customFormat="1" ht="33.0" customHeight="1" x14ac:dyDescent="0.15" spans="1:8">
      <c r="A8" s="81" t="s">
        <v>16</v>
      </c>
      <c r="B8" s="80"/>
      <c r="C8" s="14"/>
      <c r="D8" s="15"/>
      <c r="E8" s="15"/>
      <c r="F8" s="15">
        <f>D8-E8</f>
        <v>0</v>
      </c>
      <c r="G8" s="16"/>
      <c r="H8" s="17"/>
    </row>
    <row r="9" s="2" customFormat="1" ht="33.0" customHeight="1" x14ac:dyDescent="0.15" spans="1:7">
      <c r="A9" s="81" t="s">
        <v>17</v>
      </c>
      <c r="B9" s="80"/>
      <c r="C9" s="14"/>
      <c r="D9" s="82"/>
      <c r="E9" s="82"/>
      <c r="F9" s="82"/>
      <c r="G9" s="82"/>
    </row>
    <row r="10" s="2" customFormat="1" ht="24.75" customHeight="1" x14ac:dyDescent="0.15" spans="1:7">
      <c r="A10" s="83" t="s">
        <v>18</v>
      </c>
      <c r="B10" s="83"/>
      <c r="C10" s="20"/>
      <c r="D10" s="19" t="s">
        <v>19</v>
      </c>
      <c r="E10" s="84" t="s">
        <v>20</v>
      </c>
      <c r="F10" s="84"/>
      <c r="G10" s="84"/>
    </row>
    <row r="11" s="3" customFormat="1" ht="19.5" customHeight="1" x14ac:dyDescent="0.15" spans="1:7">
      <c r="A11" s="85" t="s">
        <v>21</v>
      </c>
      <c r="B11" s="85"/>
      <c r="C11" s="86"/>
      <c r="D11" s="85"/>
      <c r="E11" s="85"/>
      <c r="F11" s="85"/>
      <c r="G11" s="85"/>
    </row>
    <row r="12" s="3" customFormat="1" ht="18.0" customHeight="1" x14ac:dyDescent="0.15" spans="1:7">
      <c r="A12" s="85" t="s">
        <v>22</v>
      </c>
      <c r="B12" s="85"/>
      <c r="C12" s="86"/>
      <c r="D12" s="85"/>
      <c r="E12" s="85"/>
      <c r="F12" s="85"/>
      <c r="G12" s="85"/>
    </row>
    <row r="13" s="2" customFormat="1" ht="14.25" customHeight="1" x14ac:dyDescent="0.15" spans="1:3">
      <c r="C13" s="4"/>
    </row>
    <row r="14" s="2" customFormat="1" ht="14.25" customHeight="1" x14ac:dyDescent="0.15" spans="1:3">
      <c r="C14" s="4"/>
    </row>
    <row r="15" s="2" customFormat="1" ht="14.25" customHeight="1" x14ac:dyDescent="0.15" spans="1:3">
      <c r="C15" s="4"/>
    </row>
    <row r="16" s="2" customFormat="1" ht="14.25" customHeight="1" x14ac:dyDescent="0.15" spans="1:3">
      <c r="C16" s="4" t="s">
        <v>15</v>
      </c>
    </row>
  </sheetData>
  <mergeCells count="14">
    <mergeCell ref="A1:G1"/>
    <mergeCell ref="A2:D2"/>
    <mergeCell ref="E2:F2"/>
    <mergeCell ref="A3:B3"/>
    <mergeCell ref="A4:B4"/>
    <mergeCell ref="A5:B5"/>
    <mergeCell ref="A8:B8"/>
    <mergeCell ref="A9:B9"/>
    <mergeCell ref="D9:G9"/>
    <mergeCell ref="A10:B10"/>
    <mergeCell ref="E10:G10"/>
    <mergeCell ref="A11:G11"/>
    <mergeCell ref="A12:G12"/>
    <mergeCell ref="A6:A7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6"/>
  <sheetViews>
    <sheetView zoomScaleNormal="100" topLeftCell="A1" workbookViewId="0">
      <selection activeCell="G25" activeCellId="0" sqref="G25"/>
    </sheetView>
  </sheetViews>
  <sheetFormatPr defaultRowHeight="12.75" defaultColWidth="9.000137329101562" x14ac:dyDescent="0.15"/>
  <cols>
    <col min="1" max="1" width="8.125" customWidth="1" style="2"/>
    <col min="2" max="2" width="16.625" customWidth="1" style="2"/>
    <col min="3" max="3" width="13.625" customWidth="1" style="4"/>
    <col min="4" max="6" width="13.625" customWidth="1" style="2"/>
    <col min="7" max="7" width="41.375" customWidth="1" style="2"/>
    <col min="8" max="16384" width="9.0" style="2"/>
  </cols>
  <sheetData>
    <row r="1" s="2" customFormat="1" ht="39.0" customHeight="1" x14ac:dyDescent="0.15" spans="1:7">
      <c r="A1" s="74" t="s">
        <v>0</v>
      </c>
      <c r="B1" s="74"/>
      <c r="C1" s="74"/>
      <c r="D1" s="74"/>
      <c r="E1" s="74"/>
      <c r="F1" s="74"/>
      <c r="G1" s="74"/>
    </row>
    <row r="2" s="2" customFormat="1" ht="21.0" customHeight="1" x14ac:dyDescent="0.15" spans="1:7">
      <c r="A2" s="75" t="s">
        <v>1</v>
      </c>
      <c r="B2" s="75"/>
      <c r="C2" s="76"/>
      <c r="D2" s="75"/>
      <c r="E2" s="78">
        <v>45323</v>
      </c>
      <c r="F2" s="77"/>
      <c r="G2" s="10" t="s">
        <v>2</v>
      </c>
    </row>
    <row r="3" s="2" customFormat="1" ht="38.1" customHeight="1" x14ac:dyDescent="0.15" spans="1:7">
      <c r="A3" s="79" t="s">
        <v>3</v>
      </c>
      <c r="B3" s="79"/>
      <c r="C3" s="11" t="s">
        <v>4</v>
      </c>
      <c r="D3" s="11" t="s">
        <v>32</v>
      </c>
      <c r="E3" s="11" t="s">
        <v>6</v>
      </c>
      <c r="F3" s="11" t="s">
        <v>7</v>
      </c>
      <c r="G3" s="11" t="s">
        <v>8</v>
      </c>
    </row>
    <row r="4" s="2" customFormat="1" ht="33.0" customHeight="1" x14ac:dyDescent="0.15" spans="1:8">
      <c r="A4" s="81" t="s">
        <v>9</v>
      </c>
      <c r="B4" s="80"/>
      <c r="C4" s="14">
        <v>4</v>
      </c>
      <c r="D4" s="15">
        <v>0.512</v>
      </c>
      <c r="E4" s="15">
        <v>0.655</v>
      </c>
      <c r="F4" s="15">
        <f>D4-E4</f>
        <v>-0.14300000000000002</v>
      </c>
      <c r="G4" s="16" t="s">
        <v>10</v>
      </c>
      <c r="H4" s="17"/>
    </row>
    <row r="5" s="2" customFormat="1" ht="33.0" customHeight="1" x14ac:dyDescent="0.15" spans="1:8">
      <c r="A5" s="81" t="s">
        <v>11</v>
      </c>
      <c r="B5" s="80"/>
      <c r="C5" s="14">
        <v>3</v>
      </c>
      <c r="D5" s="15">
        <v>0.381767</v>
      </c>
      <c r="E5" s="15">
        <v>0.350358</v>
      </c>
      <c r="F5" s="15">
        <f>D5-E5</f>
        <v>0.03140900000000002</v>
      </c>
      <c r="G5" s="16" t="s">
        <v>10</v>
      </c>
      <c r="H5" s="17"/>
    </row>
    <row r="6" s="2" customFormat="1" ht="33.0" customHeight="1" x14ac:dyDescent="0.15" spans="1:8">
      <c r="A6" s="79" t="s">
        <v>12</v>
      </c>
      <c r="B6" s="18" t="s">
        <v>13</v>
      </c>
      <c r="C6" s="14"/>
      <c r="D6" s="15"/>
      <c r="E6" s="15"/>
      <c r="F6" s="15">
        <f>D6-E6</f>
        <v>0</v>
      </c>
      <c r="G6" s="16"/>
      <c r="H6" s="17"/>
    </row>
    <row r="7" s="2" customFormat="1" ht="33.0" customHeight="1" x14ac:dyDescent="0.15" spans="1:8">
      <c r="A7" s="79"/>
      <c r="B7" s="18" t="s">
        <v>14</v>
      </c>
      <c r="C7" s="14"/>
      <c r="D7" s="15"/>
      <c r="E7" s="15"/>
      <c r="F7" s="15">
        <f>D7-E7</f>
        <v>0</v>
      </c>
      <c r="G7" s="16"/>
      <c r="H7" s="17" t="s">
        <v>15</v>
      </c>
    </row>
    <row r="8" s="2" customFormat="1" ht="33.0" customHeight="1" x14ac:dyDescent="0.15" spans="1:8">
      <c r="A8" s="81" t="s">
        <v>16</v>
      </c>
      <c r="B8" s="80"/>
      <c r="C8" s="14"/>
      <c r="D8" s="15"/>
      <c r="E8" s="15"/>
      <c r="F8" s="15">
        <f>D8-E8</f>
        <v>0</v>
      </c>
      <c r="G8" s="16"/>
      <c r="H8" s="17"/>
    </row>
    <row r="9" s="2" customFormat="1" ht="33.0" customHeight="1" x14ac:dyDescent="0.15" spans="1:7">
      <c r="A9" s="81" t="s">
        <v>17</v>
      </c>
      <c r="B9" s="80"/>
      <c r="C9" s="14"/>
      <c r="D9" s="82"/>
      <c r="E9" s="82"/>
      <c r="F9" s="82"/>
      <c r="G9" s="82"/>
    </row>
    <row r="10" s="2" customFormat="1" ht="24.75" customHeight="1" x14ac:dyDescent="0.15" spans="1:7">
      <c r="A10" s="83" t="s">
        <v>18</v>
      </c>
      <c r="B10" s="83"/>
      <c r="C10" s="20"/>
      <c r="D10" s="19" t="s">
        <v>19</v>
      </c>
      <c r="E10" s="84" t="s">
        <v>20</v>
      </c>
      <c r="F10" s="84"/>
      <c r="G10" s="84"/>
    </row>
    <row r="11" s="3" customFormat="1" ht="19.5" customHeight="1" x14ac:dyDescent="0.15" spans="1:7">
      <c r="A11" s="85" t="s">
        <v>21</v>
      </c>
      <c r="B11" s="85"/>
      <c r="C11" s="86"/>
      <c r="D11" s="85"/>
      <c r="E11" s="85"/>
      <c r="F11" s="85"/>
      <c r="G11" s="85"/>
    </row>
    <row r="12" s="3" customFormat="1" ht="18.0" customHeight="1" x14ac:dyDescent="0.15" spans="1:7">
      <c r="A12" s="85" t="s">
        <v>22</v>
      </c>
      <c r="B12" s="85"/>
      <c r="C12" s="86"/>
      <c r="D12" s="85"/>
      <c r="E12" s="85"/>
      <c r="F12" s="85"/>
      <c r="G12" s="85"/>
    </row>
    <row r="13" s="2" customFormat="1" ht="14.25" customHeight="1" x14ac:dyDescent="0.15" spans="1:3">
      <c r="C13" s="4"/>
    </row>
    <row r="14" s="2" customFormat="1" ht="14.25" customHeight="1" x14ac:dyDescent="0.15" spans="1:3">
      <c r="C14" s="4"/>
    </row>
    <row r="15" s="2" customFormat="1" ht="14.25" customHeight="1" x14ac:dyDescent="0.15" spans="1:3">
      <c r="C15" s="4"/>
    </row>
    <row r="16" s="2" customFormat="1" ht="14.25" customHeight="1" x14ac:dyDescent="0.15" spans="1:3">
      <c r="C16" s="4" t="s">
        <v>15</v>
      </c>
    </row>
  </sheetData>
  <mergeCells count="14">
    <mergeCell ref="A1:G1"/>
    <mergeCell ref="A2:D2"/>
    <mergeCell ref="E2:F2"/>
    <mergeCell ref="A3:B3"/>
    <mergeCell ref="A4:B4"/>
    <mergeCell ref="A5:B5"/>
    <mergeCell ref="A8:B8"/>
    <mergeCell ref="A9:B9"/>
    <mergeCell ref="D9:G9"/>
    <mergeCell ref="A10:B10"/>
    <mergeCell ref="E10:G10"/>
    <mergeCell ref="A11:G11"/>
    <mergeCell ref="A12:G12"/>
    <mergeCell ref="A6:A7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6"/>
  <sheetViews>
    <sheetView zoomScaleNormal="100" topLeftCell="A1" workbookViewId="0">
      <selection activeCell="H20" activeCellId="0" sqref="H20"/>
    </sheetView>
  </sheetViews>
  <sheetFormatPr defaultRowHeight="12.75" defaultColWidth="9.000137329101562" x14ac:dyDescent="0.15"/>
  <cols>
    <col min="1" max="1" width="8.125" customWidth="1" style="2"/>
    <col min="2" max="2" width="16.625" customWidth="1" style="2"/>
    <col min="3" max="3" width="13.625" customWidth="1" style="4"/>
    <col min="4" max="6" width="13.625" customWidth="1" style="2"/>
    <col min="7" max="7" width="41.375" customWidth="1" style="2"/>
    <col min="8" max="16384" width="9.0" style="2"/>
  </cols>
  <sheetData>
    <row r="1" s="2" customFormat="1" ht="39.0" customHeight="1" x14ac:dyDescent="0.15" spans="1:7">
      <c r="A1" s="74" t="s">
        <v>0</v>
      </c>
      <c r="B1" s="74"/>
      <c r="C1" s="74"/>
      <c r="D1" s="74"/>
      <c r="E1" s="74"/>
      <c r="F1" s="74"/>
      <c r="G1" s="74"/>
    </row>
    <row r="2" s="2" customFormat="1" ht="21.0" customHeight="1" x14ac:dyDescent="0.15" spans="1:7">
      <c r="A2" s="75" t="s">
        <v>1</v>
      </c>
      <c r="B2" s="75"/>
      <c r="C2" s="76"/>
      <c r="D2" s="75"/>
      <c r="E2" s="78">
        <v>45292</v>
      </c>
      <c r="F2" s="77"/>
      <c r="G2" s="10" t="s">
        <v>2</v>
      </c>
    </row>
    <row r="3" s="2" customFormat="1" ht="38.1" customHeight="1" x14ac:dyDescent="0.15" spans="1:7">
      <c r="A3" s="79" t="s">
        <v>3</v>
      </c>
      <c r="B3" s="79"/>
      <c r="C3" s="11" t="s">
        <v>4</v>
      </c>
      <c r="D3" s="11" t="s">
        <v>33</v>
      </c>
      <c r="E3" s="11" t="s">
        <v>6</v>
      </c>
      <c r="F3" s="11" t="s">
        <v>7</v>
      </c>
      <c r="G3" s="11" t="s">
        <v>8</v>
      </c>
    </row>
    <row r="4" s="2" customFormat="1" ht="33.0" customHeight="1" x14ac:dyDescent="0.15" spans="1:8">
      <c r="A4" s="81" t="s">
        <v>9</v>
      </c>
      <c r="B4" s="80"/>
      <c r="C4" s="14">
        <v>4</v>
      </c>
      <c r="D4" s="15">
        <v>0.196</v>
      </c>
      <c r="E4" s="15">
        <v>0</v>
      </c>
      <c r="F4" s="15">
        <f>D4-E4</f>
        <v>0.196</v>
      </c>
      <c r="G4" s="16" t="s">
        <v>10</v>
      </c>
      <c r="H4" s="17"/>
    </row>
    <row r="5" s="2" customFormat="1" ht="33.0" customHeight="1" x14ac:dyDescent="0.15" spans="1:8">
      <c r="A5" s="81" t="s">
        <v>11</v>
      </c>
      <c r="B5" s="80"/>
      <c r="C5" s="14">
        <v>3</v>
      </c>
      <c r="D5" s="15">
        <v>0.252</v>
      </c>
      <c r="E5" s="15">
        <v>0.112563</v>
      </c>
      <c r="F5" s="15">
        <f>D5-E5</f>
        <v>0.139437</v>
      </c>
      <c r="G5" s="16" t="s">
        <v>10</v>
      </c>
      <c r="H5" s="17"/>
    </row>
    <row r="6" s="2" customFormat="1" ht="33.0" customHeight="1" x14ac:dyDescent="0.15" spans="1:8">
      <c r="A6" s="79" t="s">
        <v>12</v>
      </c>
      <c r="B6" s="18" t="s">
        <v>13</v>
      </c>
      <c r="C6" s="14"/>
      <c r="D6" s="15"/>
      <c r="E6" s="15"/>
      <c r="F6" s="15">
        <f>D6-E6</f>
        <v>0</v>
      </c>
      <c r="G6" s="16"/>
      <c r="H6" s="17"/>
    </row>
    <row r="7" s="2" customFormat="1" ht="33.0" customHeight="1" x14ac:dyDescent="0.15" spans="1:8">
      <c r="A7" s="79"/>
      <c r="B7" s="18" t="s">
        <v>14</v>
      </c>
      <c r="C7" s="14"/>
      <c r="D7" s="15"/>
      <c r="E7" s="15"/>
      <c r="F7" s="15">
        <f>D7-E7</f>
        <v>0</v>
      </c>
      <c r="G7" s="16"/>
      <c r="H7" s="17" t="s">
        <v>15</v>
      </c>
    </row>
    <row r="8" s="2" customFormat="1" ht="33.0" customHeight="1" x14ac:dyDescent="0.15" spans="1:8">
      <c r="A8" s="81" t="s">
        <v>16</v>
      </c>
      <c r="B8" s="80"/>
      <c r="C8" s="14"/>
      <c r="D8" s="15"/>
      <c r="E8" s="15"/>
      <c r="F8" s="15">
        <f>D8-E8</f>
        <v>0</v>
      </c>
      <c r="G8" s="16" t="s">
        <v>15</v>
      </c>
      <c r="H8" s="17"/>
    </row>
    <row r="9" s="2" customFormat="1" ht="33.0" customHeight="1" x14ac:dyDescent="0.15" spans="1:7">
      <c r="A9" s="81" t="s">
        <v>17</v>
      </c>
      <c r="B9" s="80"/>
      <c r="C9" s="14"/>
      <c r="D9" s="82"/>
      <c r="E9" s="82"/>
      <c r="F9" s="82"/>
      <c r="G9" s="82"/>
    </row>
    <row r="10" s="2" customFormat="1" ht="24.75" customHeight="1" x14ac:dyDescent="0.15" spans="1:7">
      <c r="A10" s="83" t="s">
        <v>18</v>
      </c>
      <c r="B10" s="83"/>
      <c r="C10" s="20"/>
      <c r="D10" s="19" t="s">
        <v>19</v>
      </c>
      <c r="E10" s="84" t="s">
        <v>20</v>
      </c>
      <c r="F10" s="84"/>
      <c r="G10" s="84"/>
    </row>
    <row r="11" s="3" customFormat="1" ht="19.5" customHeight="1" x14ac:dyDescent="0.15" spans="1:7">
      <c r="A11" s="85" t="s">
        <v>21</v>
      </c>
      <c r="B11" s="85"/>
      <c r="C11" s="86"/>
      <c r="D11" s="85"/>
      <c r="E11" s="85"/>
      <c r="F11" s="85"/>
      <c r="G11" s="85"/>
    </row>
    <row r="12" s="3" customFormat="1" ht="21.0" customHeight="1" x14ac:dyDescent="0.15" spans="1:7">
      <c r="A12" s="85" t="s">
        <v>22</v>
      </c>
      <c r="B12" s="85"/>
      <c r="C12" s="86"/>
      <c r="D12" s="85"/>
      <c r="E12" s="85"/>
      <c r="F12" s="85"/>
      <c r="G12" s="85"/>
    </row>
    <row r="13" s="2" customFormat="1" ht="14.25" customHeight="1" x14ac:dyDescent="0.15" spans="1:3">
      <c r="C13" s="4"/>
    </row>
    <row r="14" s="2" customFormat="1" ht="14.25" customHeight="1" x14ac:dyDescent="0.15" spans="1:3">
      <c r="C14" s="4"/>
    </row>
    <row r="15" s="2" customFormat="1" ht="14.25" customHeight="1" x14ac:dyDescent="0.15" spans="1:3">
      <c r="C15" s="4"/>
    </row>
    <row r="16" s="2" customFormat="1" ht="14.25" customHeight="1" x14ac:dyDescent="0.15" spans="1:3">
      <c r="C16" s="4" t="s">
        <v>15</v>
      </c>
    </row>
  </sheetData>
  <mergeCells count="14">
    <mergeCell ref="A1:G1"/>
    <mergeCell ref="A2:D2"/>
    <mergeCell ref="E2:F2"/>
    <mergeCell ref="A3:B3"/>
    <mergeCell ref="A4:B4"/>
    <mergeCell ref="A5:B5"/>
    <mergeCell ref="A8:B8"/>
    <mergeCell ref="A9:B9"/>
    <mergeCell ref="D9:G9"/>
    <mergeCell ref="A10:B10"/>
    <mergeCell ref="E10:G10"/>
    <mergeCell ref="A11:G11"/>
    <mergeCell ref="A12:G12"/>
    <mergeCell ref="A6:A7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6"/>
  <sheetViews>
    <sheetView tabSelected="1" zoomScaleNormal="100" topLeftCell="A1" workbookViewId="0">
      <selection activeCell="D4" activeCellId="0" sqref="D4:D5"/>
    </sheetView>
  </sheetViews>
  <sheetFormatPr defaultRowHeight="12.75" defaultColWidth="9.000137329101562" x14ac:dyDescent="0.15"/>
  <cols>
    <col min="1" max="1" width="8.125" customWidth="1" style="2"/>
    <col min="2" max="2" width="16.625" customWidth="1" style="2"/>
    <col min="3" max="3" width="13.625" customWidth="1" style="4"/>
    <col min="4" max="6" width="13.625" customWidth="1" style="2"/>
    <col min="7" max="7" width="41.375" customWidth="1" style="2"/>
    <col min="8" max="16384" width="9.0" style="2"/>
  </cols>
  <sheetData>
    <row r="1" s="2" customFormat="1" ht="39.0" customHeight="1" x14ac:dyDescent="0.15" spans="1:7">
      <c r="A1" s="74" t="s">
        <v>0</v>
      </c>
      <c r="B1" s="74"/>
      <c r="C1" s="74"/>
      <c r="D1" s="74"/>
      <c r="E1" s="74"/>
      <c r="F1" s="74"/>
      <c r="G1" s="74"/>
    </row>
    <row r="2" s="2" customFormat="1" ht="21.0" customHeight="1" x14ac:dyDescent="0.15" spans="1:7">
      <c r="A2" s="75" t="s">
        <v>1</v>
      </c>
      <c r="B2" s="75"/>
      <c r="C2" s="76"/>
      <c r="D2" s="75"/>
      <c r="E2" s="78">
        <v>45597</v>
      </c>
      <c r="F2" s="77"/>
      <c r="G2" s="10" t="s">
        <v>2</v>
      </c>
    </row>
    <row r="3" s="2" customFormat="1" ht="38.1" customHeight="1" x14ac:dyDescent="0.15" spans="1:7">
      <c r="A3" s="79" t="s">
        <v>3</v>
      </c>
      <c r="B3" s="79"/>
      <c r="C3" s="11" t="s">
        <v>4</v>
      </c>
      <c r="D3" s="11" t="s">
        <v>23</v>
      </c>
      <c r="E3" s="11" t="s">
        <v>6</v>
      </c>
      <c r="F3" s="11" t="s">
        <v>7</v>
      </c>
      <c r="G3" s="11" t="s">
        <v>8</v>
      </c>
    </row>
    <row r="4" s="2" customFormat="1" ht="33.0" customHeight="1" x14ac:dyDescent="0.15" spans="1:8">
      <c r="A4" s="81" t="s">
        <v>9</v>
      </c>
      <c r="B4" s="80"/>
      <c r="C4" s="14">
        <v>4</v>
      </c>
      <c r="D4" s="15">
        <f>0.512+0.211+0.196+0.437+0.316+0.126</f>
        <v>1.798</v>
      </c>
      <c r="E4" s="15">
        <v>1.049</v>
      </c>
      <c r="F4" s="15">
        <f>D4-E4</f>
        <v>0.7490000000000001</v>
      </c>
      <c r="G4" s="16" t="s">
        <v>10</v>
      </c>
      <c r="H4" s="17"/>
    </row>
    <row r="5" s="2" customFormat="1" ht="33.0" customHeight="1" x14ac:dyDescent="0.15" spans="1:8">
      <c r="A5" s="81" t="s">
        <v>11</v>
      </c>
      <c r="B5" s="80"/>
      <c r="C5" s="14">
        <v>3</v>
      </c>
      <c r="D5" s="15">
        <f>0.381767+0.455767+0.3906+0.09+0.249893+0.024347</f>
        <v>1.592374</v>
      </c>
      <c r="E5" s="15">
        <v>1.289</v>
      </c>
      <c r="F5" s="15">
        <f>D5-E5</f>
        <v>0.30337400000000003</v>
      </c>
      <c r="G5" s="16" t="s">
        <v>10</v>
      </c>
      <c r="H5" s="17"/>
    </row>
    <row r="6" s="2" customFormat="1" ht="33.0" customHeight="1" x14ac:dyDescent="0.15" spans="1:8">
      <c r="A6" s="79" t="s">
        <v>12</v>
      </c>
      <c r="B6" s="18" t="s">
        <v>13</v>
      </c>
      <c r="C6" s="14"/>
      <c r="D6" s="15"/>
      <c r="E6" s="15"/>
      <c r="F6" s="15">
        <f>D6-E6</f>
        <v>0</v>
      </c>
      <c r="G6" s="16"/>
      <c r="H6" s="17"/>
    </row>
    <row r="7" s="2" customFormat="1" ht="33.0" customHeight="1" x14ac:dyDescent="0.15" spans="1:8">
      <c r="A7" s="79"/>
      <c r="B7" s="18" t="s">
        <v>14</v>
      </c>
      <c r="C7" s="14"/>
      <c r="D7" s="15"/>
      <c r="E7" s="15"/>
      <c r="F7" s="15">
        <f>D7-E7</f>
        <v>0</v>
      </c>
      <c r="G7" s="16"/>
      <c r="H7" s="17" t="s">
        <v>15</v>
      </c>
    </row>
    <row r="8" s="2" customFormat="1" ht="33.0" customHeight="1" x14ac:dyDescent="0.15" spans="1:8">
      <c r="A8" s="81" t="s">
        <v>16</v>
      </c>
      <c r="B8" s="80"/>
      <c r="C8" s="14"/>
      <c r="D8" s="15"/>
      <c r="E8" s="15"/>
      <c r="F8" s="15">
        <f>D8-E8</f>
        <v>0</v>
      </c>
      <c r="G8" s="16"/>
      <c r="H8" s="17"/>
    </row>
    <row r="9" s="2" customFormat="1" ht="33.0" customHeight="1" x14ac:dyDescent="0.15" spans="1:7">
      <c r="A9" s="81" t="s">
        <v>17</v>
      </c>
      <c r="B9" s="80"/>
      <c r="C9" s="14"/>
      <c r="D9" s="82"/>
      <c r="E9" s="82"/>
      <c r="F9" s="82"/>
      <c r="G9" s="82"/>
    </row>
    <row r="10" s="2" customFormat="1" ht="24.75" customHeight="1" x14ac:dyDescent="0.15" spans="1:7">
      <c r="A10" s="83" t="s">
        <v>18</v>
      </c>
      <c r="B10" s="83"/>
      <c r="C10" s="20"/>
      <c r="D10" s="19" t="s">
        <v>19</v>
      </c>
      <c r="E10" s="84" t="s">
        <v>20</v>
      </c>
      <c r="F10" s="84"/>
      <c r="G10" s="84"/>
    </row>
    <row r="11" s="3" customFormat="1" ht="19.5" customHeight="1" x14ac:dyDescent="0.15" spans="1:7">
      <c r="A11" s="85" t="s">
        <v>21</v>
      </c>
      <c r="B11" s="85"/>
      <c r="C11" s="86"/>
      <c r="D11" s="85"/>
      <c r="E11" s="85"/>
      <c r="F11" s="85"/>
      <c r="G11" s="85"/>
    </row>
    <row r="12" s="3" customFormat="1" ht="18.0" customHeight="1" x14ac:dyDescent="0.15" spans="1:7">
      <c r="A12" s="85" t="s">
        <v>22</v>
      </c>
      <c r="B12" s="85"/>
      <c r="C12" s="86"/>
      <c r="D12" s="85"/>
      <c r="E12" s="85"/>
      <c r="F12" s="85"/>
      <c r="G12" s="85"/>
    </row>
    <row r="13" s="2" customFormat="1" ht="14.25" customHeight="1" x14ac:dyDescent="0.15" spans="1:3">
      <c r="C13" s="4"/>
    </row>
    <row r="14" s="2" customFormat="1" ht="14.25" customHeight="1" x14ac:dyDescent="0.15" spans="1:3">
      <c r="C14" s="4"/>
    </row>
    <row r="15" s="2" customFormat="1" ht="14.25" customHeight="1" x14ac:dyDescent="0.15" spans="1:3">
      <c r="C15" s="4"/>
    </row>
    <row r="16" s="2" customFormat="1" ht="14.25" customHeight="1" x14ac:dyDescent="0.15" spans="1:3">
      <c r="C16" s="4" t="s">
        <v>15</v>
      </c>
    </row>
  </sheetData>
  <mergeCells count="14">
    <mergeCell ref="A1:G1"/>
    <mergeCell ref="A2:D2"/>
    <mergeCell ref="E2:F2"/>
    <mergeCell ref="A3:B3"/>
    <mergeCell ref="A4:B4"/>
    <mergeCell ref="A5:B5"/>
    <mergeCell ref="A8:B8"/>
    <mergeCell ref="A9:B9"/>
    <mergeCell ref="D9:G9"/>
    <mergeCell ref="A10:B10"/>
    <mergeCell ref="E10:G10"/>
    <mergeCell ref="A11:G11"/>
    <mergeCell ref="A12:G12"/>
    <mergeCell ref="A6:A7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6"/>
  <sheetViews>
    <sheetView zoomScaleNormal="100" topLeftCell="A1" workbookViewId="0">
      <selection activeCell="D4" activeCellId="0" sqref="D4:D5"/>
    </sheetView>
  </sheetViews>
  <sheetFormatPr defaultRowHeight="12.75" defaultColWidth="9.000137329101562" x14ac:dyDescent="0.15"/>
  <cols>
    <col min="1" max="1" width="8.125" customWidth="1" style="2"/>
    <col min="2" max="2" width="16.625" customWidth="1" style="2"/>
    <col min="3" max="3" width="13.625" customWidth="1" style="4"/>
    <col min="4" max="6" width="13.625" customWidth="1" style="2"/>
    <col min="7" max="7" width="41.375" customWidth="1" style="2"/>
    <col min="8" max="16384" width="9.0" style="2"/>
  </cols>
  <sheetData>
    <row r="1" s="2" customFormat="1" ht="39.0" customHeight="1" x14ac:dyDescent="0.15" spans="1:7">
      <c r="A1" s="74" t="s">
        <v>0</v>
      </c>
      <c r="B1" s="74"/>
      <c r="C1" s="74"/>
      <c r="D1" s="74"/>
      <c r="E1" s="74"/>
      <c r="F1" s="74"/>
      <c r="G1" s="74"/>
    </row>
    <row r="2" s="2" customFormat="1" ht="21.0" customHeight="1" x14ac:dyDescent="0.15" spans="1:7">
      <c r="A2" s="75" t="s">
        <v>1</v>
      </c>
      <c r="B2" s="75"/>
      <c r="C2" s="76"/>
      <c r="D2" s="75"/>
      <c r="E2" s="78">
        <v>45566</v>
      </c>
      <c r="F2" s="77"/>
      <c r="G2" s="10" t="s">
        <v>2</v>
      </c>
    </row>
    <row r="3" s="2" customFormat="1" ht="38.1" customHeight="1" x14ac:dyDescent="0.15" spans="1:7">
      <c r="A3" s="79" t="s">
        <v>3</v>
      </c>
      <c r="B3" s="79"/>
      <c r="C3" s="11" t="s">
        <v>4</v>
      </c>
      <c r="D3" s="11" t="s">
        <v>24</v>
      </c>
      <c r="E3" s="11" t="s">
        <v>6</v>
      </c>
      <c r="F3" s="11" t="s">
        <v>7</v>
      </c>
      <c r="G3" s="11" t="s">
        <v>8</v>
      </c>
    </row>
    <row r="4" s="2" customFormat="1" ht="33.0" customHeight="1" x14ac:dyDescent="0.15" spans="1:8">
      <c r="A4" s="81" t="s">
        <v>9</v>
      </c>
      <c r="B4" s="80"/>
      <c r="C4" s="14">
        <v>4</v>
      </c>
      <c r="D4" s="15">
        <f>0.512+0.211+0.196+0.437+0.316+0.126</f>
        <v>1.798</v>
      </c>
      <c r="E4" s="15">
        <v>1.049</v>
      </c>
      <c r="F4" s="15">
        <f>D4-E4</f>
        <v>0.7490000000000001</v>
      </c>
      <c r="G4" s="16" t="s">
        <v>10</v>
      </c>
      <c r="H4" s="17"/>
    </row>
    <row r="5" s="2" customFormat="1" ht="33.0" customHeight="1" x14ac:dyDescent="0.15" spans="1:8">
      <c r="A5" s="81" t="s">
        <v>11</v>
      </c>
      <c r="B5" s="80"/>
      <c r="C5" s="14">
        <v>3</v>
      </c>
      <c r="D5" s="15">
        <f>0.381767+0.455767+0.3906+0.09+0.249893+0.024347</f>
        <v>1.592374</v>
      </c>
      <c r="E5" s="15">
        <v>1.28972</v>
      </c>
      <c r="F5" s="15">
        <f>D5-E5</f>
        <v>0.302654</v>
      </c>
      <c r="G5" s="16" t="s">
        <v>10</v>
      </c>
      <c r="H5" s="17"/>
    </row>
    <row r="6" s="2" customFormat="1" ht="33.0" customHeight="1" x14ac:dyDescent="0.15" spans="1:8">
      <c r="A6" s="79" t="s">
        <v>12</v>
      </c>
      <c r="B6" s="18" t="s">
        <v>13</v>
      </c>
      <c r="C6" s="14"/>
      <c r="D6" s="15"/>
      <c r="E6" s="15"/>
      <c r="F6" s="15">
        <f>D6-E6</f>
        <v>0</v>
      </c>
      <c r="G6" s="16"/>
      <c r="H6" s="17"/>
    </row>
    <row r="7" s="2" customFormat="1" ht="33.0" customHeight="1" x14ac:dyDescent="0.15" spans="1:8">
      <c r="A7" s="79"/>
      <c r="B7" s="18" t="s">
        <v>14</v>
      </c>
      <c r="C7" s="14"/>
      <c r="D7" s="15"/>
      <c r="E7" s="15"/>
      <c r="F7" s="15">
        <f>D7-E7</f>
        <v>0</v>
      </c>
      <c r="G7" s="16"/>
      <c r="H7" s="17" t="s">
        <v>15</v>
      </c>
    </row>
    <row r="8" s="2" customFormat="1" ht="33.0" customHeight="1" x14ac:dyDescent="0.15" spans="1:8">
      <c r="A8" s="81" t="s">
        <v>16</v>
      </c>
      <c r="B8" s="80"/>
      <c r="C8" s="14"/>
      <c r="D8" s="15"/>
      <c r="E8" s="15"/>
      <c r="F8" s="15">
        <f>D8-E8</f>
        <v>0</v>
      </c>
      <c r="G8" s="16"/>
      <c r="H8" s="17"/>
    </row>
    <row r="9" s="2" customFormat="1" ht="33.0" customHeight="1" x14ac:dyDescent="0.15" spans="1:7">
      <c r="A9" s="81" t="s">
        <v>17</v>
      </c>
      <c r="B9" s="80"/>
      <c r="C9" s="14"/>
      <c r="D9" s="82"/>
      <c r="E9" s="82"/>
      <c r="F9" s="82"/>
      <c r="G9" s="82"/>
    </row>
    <row r="10" s="2" customFormat="1" ht="24.75" customHeight="1" x14ac:dyDescent="0.15" spans="1:7">
      <c r="A10" s="83" t="s">
        <v>18</v>
      </c>
      <c r="B10" s="83"/>
      <c r="C10" s="20"/>
      <c r="D10" s="19" t="s">
        <v>19</v>
      </c>
      <c r="E10" s="84" t="s">
        <v>20</v>
      </c>
      <c r="F10" s="84"/>
      <c r="G10" s="84"/>
    </row>
    <row r="11" s="3" customFormat="1" ht="19.5" customHeight="1" x14ac:dyDescent="0.15" spans="1:7">
      <c r="A11" s="85" t="s">
        <v>21</v>
      </c>
      <c r="B11" s="85"/>
      <c r="C11" s="86"/>
      <c r="D11" s="85"/>
      <c r="E11" s="85"/>
      <c r="F11" s="85"/>
      <c r="G11" s="85"/>
    </row>
    <row r="12" s="3" customFormat="1" ht="18.0" customHeight="1" x14ac:dyDescent="0.15" spans="1:7">
      <c r="A12" s="85" t="s">
        <v>22</v>
      </c>
      <c r="B12" s="85"/>
      <c r="C12" s="86"/>
      <c r="D12" s="85"/>
      <c r="E12" s="85"/>
      <c r="F12" s="85"/>
      <c r="G12" s="85"/>
    </row>
    <row r="13" s="2" customFormat="1" ht="14.25" customHeight="1" x14ac:dyDescent="0.15" spans="1:3">
      <c r="C13" s="4"/>
    </row>
    <row r="14" s="2" customFormat="1" ht="14.25" customHeight="1" x14ac:dyDescent="0.15" spans="1:3">
      <c r="C14" s="4"/>
    </row>
    <row r="15" s="2" customFormat="1" ht="14.25" customHeight="1" x14ac:dyDescent="0.15" spans="1:3">
      <c r="C15" s="4"/>
    </row>
    <row r="16" s="2" customFormat="1" ht="14.25" customHeight="1" x14ac:dyDescent="0.15" spans="1:3">
      <c r="C16" s="4" t="s">
        <v>15</v>
      </c>
    </row>
  </sheetData>
  <mergeCells count="14">
    <mergeCell ref="A1:G1"/>
    <mergeCell ref="A2:D2"/>
    <mergeCell ref="E2:F2"/>
    <mergeCell ref="A3:B3"/>
    <mergeCell ref="A4:B4"/>
    <mergeCell ref="A5:B5"/>
    <mergeCell ref="A8:B8"/>
    <mergeCell ref="A9:B9"/>
    <mergeCell ref="D9:G9"/>
    <mergeCell ref="A10:B10"/>
    <mergeCell ref="E10:G10"/>
    <mergeCell ref="A11:G11"/>
    <mergeCell ref="A12:G12"/>
    <mergeCell ref="A6:A7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6"/>
  <sheetViews>
    <sheetView zoomScaleNormal="100" topLeftCell="A1" workbookViewId="0">
      <selection activeCell="A1" activeCellId="0" sqref="A1:G12"/>
    </sheetView>
  </sheetViews>
  <sheetFormatPr defaultRowHeight="12.75" defaultColWidth="9.000137329101562" x14ac:dyDescent="0.15"/>
  <cols>
    <col min="1" max="1" width="8.125" customWidth="1" style="2"/>
    <col min="2" max="2" width="16.625" customWidth="1" style="2"/>
    <col min="3" max="3" width="13.625" customWidth="1" style="4"/>
    <col min="4" max="6" width="13.625" customWidth="1" style="2"/>
    <col min="7" max="7" width="41.375" customWidth="1" style="2"/>
    <col min="8" max="16384" width="9.0" style="2"/>
  </cols>
  <sheetData>
    <row r="1" s="2" customFormat="1" ht="39.0" customHeight="1" x14ac:dyDescent="0.15" spans="1:7">
      <c r="A1" s="74" t="s">
        <v>0</v>
      </c>
      <c r="B1" s="74"/>
      <c r="C1" s="74"/>
      <c r="D1" s="74"/>
      <c r="E1" s="74"/>
      <c r="F1" s="74"/>
      <c r="G1" s="74"/>
    </row>
    <row r="2" s="2" customFormat="1" ht="21.0" customHeight="1" x14ac:dyDescent="0.15" spans="1:7">
      <c r="A2" s="75" t="s">
        <v>1</v>
      </c>
      <c r="B2" s="75"/>
      <c r="C2" s="76"/>
      <c r="D2" s="75"/>
      <c r="E2" s="78">
        <v>45536</v>
      </c>
      <c r="F2" s="77"/>
      <c r="G2" s="10" t="s">
        <v>2</v>
      </c>
    </row>
    <row r="3" s="2" customFormat="1" ht="38.1" customHeight="1" x14ac:dyDescent="0.15" spans="1:7">
      <c r="A3" s="79" t="s">
        <v>3</v>
      </c>
      <c r="B3" s="79"/>
      <c r="C3" s="11" t="s">
        <v>4</v>
      </c>
      <c r="D3" s="11" t="s">
        <v>25</v>
      </c>
      <c r="E3" s="11" t="s">
        <v>6</v>
      </c>
      <c r="F3" s="11" t="s">
        <v>7</v>
      </c>
      <c r="G3" s="11" t="s">
        <v>8</v>
      </c>
    </row>
    <row r="4" s="2" customFormat="1" ht="33.0" customHeight="1" x14ac:dyDescent="0.15" spans="1:8">
      <c r="A4" s="81" t="s">
        <v>9</v>
      </c>
      <c r="B4" s="80"/>
      <c r="C4" s="14">
        <v>4</v>
      </c>
      <c r="D4" s="15">
        <f>0.512+0.211+0.196+0.437+0.316+0.126</f>
        <v>1.798</v>
      </c>
      <c r="E4" s="15">
        <v>1.049</v>
      </c>
      <c r="F4" s="15">
        <f>D4-E4</f>
        <v>0.7490000000000001</v>
      </c>
      <c r="G4" s="16" t="s">
        <v>10</v>
      </c>
      <c r="H4" s="17"/>
    </row>
    <row r="5" s="2" customFormat="1" ht="33.0" customHeight="1" x14ac:dyDescent="0.15" spans="1:8">
      <c r="A5" s="81" t="s">
        <v>11</v>
      </c>
      <c r="B5" s="80"/>
      <c r="C5" s="14">
        <v>3</v>
      </c>
      <c r="D5" s="15">
        <f>0.381767+0.455767+0.3906+0.09+0.249893</f>
        <v>1.5680269999999998</v>
      </c>
      <c r="E5" s="15">
        <v>1.198704</v>
      </c>
      <c r="F5" s="15">
        <f>D5-E5</f>
        <v>0.36932299999999985</v>
      </c>
      <c r="G5" s="16" t="s">
        <v>10</v>
      </c>
      <c r="H5" s="17"/>
    </row>
    <row r="6" s="2" customFormat="1" ht="33.0" customHeight="1" x14ac:dyDescent="0.15" spans="1:8">
      <c r="A6" s="79" t="s">
        <v>12</v>
      </c>
      <c r="B6" s="18" t="s">
        <v>13</v>
      </c>
      <c r="C6" s="14"/>
      <c r="D6" s="15"/>
      <c r="E6" s="15"/>
      <c r="F6" s="15">
        <f>D6-E6</f>
        <v>0</v>
      </c>
      <c r="G6" s="16"/>
      <c r="H6" s="17"/>
    </row>
    <row r="7" s="2" customFormat="1" ht="33.0" customHeight="1" x14ac:dyDescent="0.15" spans="1:8">
      <c r="A7" s="79"/>
      <c r="B7" s="18" t="s">
        <v>14</v>
      </c>
      <c r="C7" s="14"/>
      <c r="D7" s="15"/>
      <c r="E7" s="15"/>
      <c r="F7" s="15">
        <f>D7-E7</f>
        <v>0</v>
      </c>
      <c r="G7" s="16"/>
      <c r="H7" s="17" t="s">
        <v>15</v>
      </c>
    </row>
    <row r="8" s="2" customFormat="1" ht="33.0" customHeight="1" x14ac:dyDescent="0.15" spans="1:8">
      <c r="A8" s="81" t="s">
        <v>16</v>
      </c>
      <c r="B8" s="80"/>
      <c r="C8" s="14"/>
      <c r="D8" s="15"/>
      <c r="E8" s="15"/>
      <c r="F8" s="15">
        <f>D8-E8</f>
        <v>0</v>
      </c>
      <c r="G8" s="16"/>
      <c r="H8" s="17"/>
    </row>
    <row r="9" s="2" customFormat="1" ht="33.0" customHeight="1" x14ac:dyDescent="0.15" spans="1:7">
      <c r="A9" s="81" t="s">
        <v>17</v>
      </c>
      <c r="B9" s="80"/>
      <c r="C9" s="14"/>
      <c r="D9" s="82"/>
      <c r="E9" s="82"/>
      <c r="F9" s="82"/>
      <c r="G9" s="82"/>
    </row>
    <row r="10" s="2" customFormat="1" ht="24.75" customHeight="1" x14ac:dyDescent="0.15" spans="1:7">
      <c r="A10" s="83" t="s">
        <v>18</v>
      </c>
      <c r="B10" s="83"/>
      <c r="C10" s="20"/>
      <c r="D10" s="19" t="s">
        <v>19</v>
      </c>
      <c r="E10" s="84" t="s">
        <v>20</v>
      </c>
      <c r="F10" s="84"/>
      <c r="G10" s="84"/>
    </row>
    <row r="11" s="3" customFormat="1" ht="19.5" customHeight="1" x14ac:dyDescent="0.15" spans="1:7">
      <c r="A11" s="85" t="s">
        <v>21</v>
      </c>
      <c r="B11" s="85"/>
      <c r="C11" s="86"/>
      <c r="D11" s="85"/>
      <c r="E11" s="85"/>
      <c r="F11" s="85"/>
      <c r="G11" s="85"/>
    </row>
    <row r="12" s="3" customFormat="1" ht="18.0" customHeight="1" x14ac:dyDescent="0.15" spans="1:7">
      <c r="A12" s="85" t="s">
        <v>22</v>
      </c>
      <c r="B12" s="85"/>
      <c r="C12" s="86"/>
      <c r="D12" s="85"/>
      <c r="E12" s="85"/>
      <c r="F12" s="85"/>
      <c r="G12" s="85"/>
    </row>
    <row r="13" s="2" customFormat="1" ht="14.25" customHeight="1" x14ac:dyDescent="0.15" spans="1:3">
      <c r="C13" s="4"/>
    </row>
    <row r="14" s="2" customFormat="1" ht="14.25" customHeight="1" x14ac:dyDescent="0.15" spans="1:3">
      <c r="C14" s="4"/>
    </row>
    <row r="15" s="2" customFormat="1" ht="14.25" customHeight="1" x14ac:dyDescent="0.15" spans="1:3">
      <c r="C15" s="4"/>
    </row>
    <row r="16" s="2" customFormat="1" ht="14.25" customHeight="1" x14ac:dyDescent="0.15" spans="1:3">
      <c r="C16" s="4" t="s">
        <v>15</v>
      </c>
    </row>
  </sheetData>
  <mergeCells count="14">
    <mergeCell ref="A1:G1"/>
    <mergeCell ref="A2:D2"/>
    <mergeCell ref="E2:F2"/>
    <mergeCell ref="A3:B3"/>
    <mergeCell ref="A4:B4"/>
    <mergeCell ref="A5:B5"/>
    <mergeCell ref="A8:B8"/>
    <mergeCell ref="A9:B9"/>
    <mergeCell ref="D9:G9"/>
    <mergeCell ref="A10:B10"/>
    <mergeCell ref="E10:G10"/>
    <mergeCell ref="A11:G11"/>
    <mergeCell ref="A12:G12"/>
    <mergeCell ref="A6:A7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6"/>
  <sheetViews>
    <sheetView zoomScaleNormal="100" topLeftCell="A1" workbookViewId="0">
      <selection activeCell="A1" activeCellId="0" sqref="A1:G12"/>
    </sheetView>
  </sheetViews>
  <sheetFormatPr defaultRowHeight="12.75" defaultColWidth="9.000137329101562" x14ac:dyDescent="0.15"/>
  <cols>
    <col min="1" max="1" width="8.125" customWidth="1" style="2"/>
    <col min="2" max="2" width="16.625" customWidth="1" style="2"/>
    <col min="3" max="3" width="13.625" customWidth="1" style="4"/>
    <col min="4" max="6" width="13.625" customWidth="1" style="2"/>
    <col min="7" max="7" width="41.375" customWidth="1" style="2"/>
    <col min="8" max="16384" width="9.0" style="2"/>
  </cols>
  <sheetData>
    <row r="1" s="2" customFormat="1" ht="39.0" customHeight="1" x14ac:dyDescent="0.15" spans="1:7">
      <c r="A1" s="74" t="s">
        <v>0</v>
      </c>
      <c r="B1" s="74"/>
      <c r="C1" s="74"/>
      <c r="D1" s="74"/>
      <c r="E1" s="74"/>
      <c r="F1" s="74"/>
      <c r="G1" s="74"/>
    </row>
    <row r="2" s="2" customFormat="1" ht="21.0" customHeight="1" x14ac:dyDescent="0.15" spans="1:7">
      <c r="A2" s="75" t="s">
        <v>1</v>
      </c>
      <c r="B2" s="75"/>
      <c r="C2" s="76"/>
      <c r="D2" s="75"/>
      <c r="E2" s="78">
        <v>45505</v>
      </c>
      <c r="F2" s="77"/>
      <c r="G2" s="10" t="s">
        <v>2</v>
      </c>
    </row>
    <row r="3" s="2" customFormat="1" ht="38.1" customHeight="1" x14ac:dyDescent="0.15" spans="1:7">
      <c r="A3" s="79" t="s">
        <v>3</v>
      </c>
      <c r="B3" s="79"/>
      <c r="C3" s="11" t="s">
        <v>4</v>
      </c>
      <c r="D3" s="11" t="s">
        <v>26</v>
      </c>
      <c r="E3" s="11" t="s">
        <v>6</v>
      </c>
      <c r="F3" s="11" t="s">
        <v>7</v>
      </c>
      <c r="G3" s="11" t="s">
        <v>8</v>
      </c>
    </row>
    <row r="4" s="2" customFormat="1" ht="33.0" customHeight="1" x14ac:dyDescent="0.15" spans="1:8">
      <c r="A4" s="81" t="s">
        <v>9</v>
      </c>
      <c r="B4" s="80"/>
      <c r="C4" s="14">
        <v>4</v>
      </c>
      <c r="D4" s="15">
        <f>0.512+0.211+0.196+0.437+0.316+0.126</f>
        <v>1.798</v>
      </c>
      <c r="E4" s="15">
        <v>1.049</v>
      </c>
      <c r="F4" s="15">
        <f>D4-E4</f>
        <v>0.7490000000000001</v>
      </c>
      <c r="G4" s="16" t="s">
        <v>10</v>
      </c>
      <c r="H4" s="17"/>
    </row>
    <row r="5" s="2" customFormat="1" ht="33.0" customHeight="1" x14ac:dyDescent="0.15" spans="1:8">
      <c r="A5" s="81" t="s">
        <v>11</v>
      </c>
      <c r="B5" s="80"/>
      <c r="C5" s="14">
        <v>3</v>
      </c>
      <c r="D5" s="15">
        <f>0.381767+0.455767+0.3906+0.09</f>
        <v>1.3181340000000001</v>
      </c>
      <c r="E5" s="15">
        <v>1.060864</v>
      </c>
      <c r="F5" s="15">
        <f>D5-E5</f>
        <v>0.2572700000000001</v>
      </c>
      <c r="G5" s="16" t="s">
        <v>10</v>
      </c>
      <c r="H5" s="17"/>
    </row>
    <row r="6" s="2" customFormat="1" ht="33.0" customHeight="1" x14ac:dyDescent="0.15" spans="1:8">
      <c r="A6" s="79" t="s">
        <v>12</v>
      </c>
      <c r="B6" s="18" t="s">
        <v>13</v>
      </c>
      <c r="C6" s="14"/>
      <c r="D6" s="15"/>
      <c r="E6" s="15"/>
      <c r="F6" s="15">
        <f>D6-E6</f>
        <v>0</v>
      </c>
      <c r="G6" s="16"/>
      <c r="H6" s="17"/>
    </row>
    <row r="7" s="2" customFormat="1" ht="33.0" customHeight="1" x14ac:dyDescent="0.15" spans="1:8">
      <c r="A7" s="79"/>
      <c r="B7" s="18" t="s">
        <v>14</v>
      </c>
      <c r="C7" s="14"/>
      <c r="D7" s="15"/>
      <c r="E7" s="15"/>
      <c r="F7" s="15">
        <f>D7-E7</f>
        <v>0</v>
      </c>
      <c r="G7" s="16"/>
      <c r="H7" s="17" t="s">
        <v>15</v>
      </c>
    </row>
    <row r="8" s="2" customFormat="1" ht="33.0" customHeight="1" x14ac:dyDescent="0.15" spans="1:8">
      <c r="A8" s="81" t="s">
        <v>16</v>
      </c>
      <c r="B8" s="80"/>
      <c r="C8" s="14"/>
      <c r="D8" s="15"/>
      <c r="E8" s="15"/>
      <c r="F8" s="15">
        <f>D8-E8</f>
        <v>0</v>
      </c>
      <c r="G8" s="16"/>
      <c r="H8" s="17"/>
    </row>
    <row r="9" s="2" customFormat="1" ht="33.0" customHeight="1" x14ac:dyDescent="0.15" spans="1:7">
      <c r="A9" s="81" t="s">
        <v>17</v>
      </c>
      <c r="B9" s="80"/>
      <c r="C9" s="14"/>
      <c r="D9" s="82"/>
      <c r="E9" s="82"/>
      <c r="F9" s="82"/>
      <c r="G9" s="82"/>
    </row>
    <row r="10" s="2" customFormat="1" ht="24.75" customHeight="1" x14ac:dyDescent="0.15" spans="1:7">
      <c r="A10" s="83" t="s">
        <v>18</v>
      </c>
      <c r="B10" s="83"/>
      <c r="C10" s="20"/>
      <c r="D10" s="19" t="s">
        <v>19</v>
      </c>
      <c r="E10" s="84" t="s">
        <v>20</v>
      </c>
      <c r="F10" s="84"/>
      <c r="G10" s="84"/>
    </row>
    <row r="11" s="3" customFormat="1" ht="19.5" customHeight="1" x14ac:dyDescent="0.15" spans="1:7">
      <c r="A11" s="85" t="s">
        <v>21</v>
      </c>
      <c r="B11" s="85"/>
      <c r="C11" s="86"/>
      <c r="D11" s="85"/>
      <c r="E11" s="85"/>
      <c r="F11" s="85"/>
      <c r="G11" s="85"/>
    </row>
    <row r="12" s="3" customFormat="1" ht="18.0" customHeight="1" x14ac:dyDescent="0.15" spans="1:7">
      <c r="A12" s="85" t="s">
        <v>22</v>
      </c>
      <c r="B12" s="85"/>
      <c r="C12" s="86"/>
      <c r="D12" s="85"/>
      <c r="E12" s="85"/>
      <c r="F12" s="85"/>
      <c r="G12" s="85"/>
    </row>
    <row r="13" s="2" customFormat="1" ht="14.25" customHeight="1" x14ac:dyDescent="0.15" spans="1:3">
      <c r="C13" s="4"/>
    </row>
    <row r="14" s="2" customFormat="1" ht="14.25" customHeight="1" x14ac:dyDescent="0.15" spans="1:3">
      <c r="C14" s="4"/>
    </row>
    <row r="15" s="2" customFormat="1" ht="14.25" customHeight="1" x14ac:dyDescent="0.15" spans="1:3">
      <c r="C15" s="4"/>
    </row>
    <row r="16" s="2" customFormat="1" ht="14.25" customHeight="1" x14ac:dyDescent="0.15" spans="1:3">
      <c r="C16" s="4" t="s">
        <v>15</v>
      </c>
    </row>
  </sheetData>
  <mergeCells count="14">
    <mergeCell ref="A1:G1"/>
    <mergeCell ref="A2:D2"/>
    <mergeCell ref="E2:F2"/>
    <mergeCell ref="A3:B3"/>
    <mergeCell ref="A4:B4"/>
    <mergeCell ref="A5:B5"/>
    <mergeCell ref="A8:B8"/>
    <mergeCell ref="A9:B9"/>
    <mergeCell ref="D9:G9"/>
    <mergeCell ref="A10:B10"/>
    <mergeCell ref="E10:G10"/>
    <mergeCell ref="A11:G11"/>
    <mergeCell ref="A12:G12"/>
    <mergeCell ref="A6:A7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6"/>
  <sheetViews>
    <sheetView zoomScaleNormal="100" topLeftCell="A1" workbookViewId="0">
      <selection activeCell="A1" activeCellId="0" sqref="A1:G12"/>
    </sheetView>
  </sheetViews>
  <sheetFormatPr defaultRowHeight="12.75" defaultColWidth="9.000137329101562" x14ac:dyDescent="0.15"/>
  <cols>
    <col min="1" max="1" width="8.125" customWidth="1" style="2"/>
    <col min="2" max="2" width="16.625" customWidth="1" style="2"/>
    <col min="3" max="3" width="13.625" customWidth="1" style="4"/>
    <col min="4" max="6" width="13.625" customWidth="1" style="2"/>
    <col min="7" max="7" width="41.375" customWidth="1" style="2"/>
    <col min="8" max="16384" width="9.0" style="2"/>
  </cols>
  <sheetData>
    <row r="1" s="2" customFormat="1" ht="39.0" customHeight="1" x14ac:dyDescent="0.15" spans="1:7">
      <c r="A1" s="74" t="s">
        <v>0</v>
      </c>
      <c r="B1" s="74"/>
      <c r="C1" s="74"/>
      <c r="D1" s="74"/>
      <c r="E1" s="74"/>
      <c r="F1" s="74"/>
      <c r="G1" s="74"/>
    </row>
    <row r="2" s="2" customFormat="1" ht="21.0" customHeight="1" x14ac:dyDescent="0.15" spans="1:7">
      <c r="A2" s="75" t="s">
        <v>1</v>
      </c>
      <c r="B2" s="75"/>
      <c r="C2" s="76"/>
      <c r="D2" s="75"/>
      <c r="E2" s="78">
        <v>45474</v>
      </c>
      <c r="F2" s="77"/>
      <c r="G2" s="10" t="s">
        <v>2</v>
      </c>
    </row>
    <row r="3" s="2" customFormat="1" ht="38.1" customHeight="1" x14ac:dyDescent="0.15" spans="1:7">
      <c r="A3" s="79" t="s">
        <v>3</v>
      </c>
      <c r="B3" s="79"/>
      <c r="C3" s="11" t="s">
        <v>4</v>
      </c>
      <c r="D3" s="11" t="s">
        <v>27</v>
      </c>
      <c r="E3" s="11" t="s">
        <v>6</v>
      </c>
      <c r="F3" s="11" t="s">
        <v>7</v>
      </c>
      <c r="G3" s="11" t="s">
        <v>8</v>
      </c>
    </row>
    <row r="4" s="2" customFormat="1" ht="33.0" customHeight="1" x14ac:dyDescent="0.15" spans="1:8">
      <c r="A4" s="81" t="s">
        <v>9</v>
      </c>
      <c r="B4" s="80"/>
      <c r="C4" s="14">
        <v>4</v>
      </c>
      <c r="D4" s="15">
        <f>0.512+0.211+0.196+0.437+0.316</f>
        <v>1.6720000000000002</v>
      </c>
      <c r="E4" s="15">
        <v>0.745</v>
      </c>
      <c r="F4" s="15">
        <f>D4-E4</f>
        <v>0.9270000000000002</v>
      </c>
      <c r="G4" s="16" t="s">
        <v>10</v>
      </c>
      <c r="H4" s="17"/>
    </row>
    <row r="5" s="2" customFormat="1" ht="33.0" customHeight="1" x14ac:dyDescent="0.15" spans="1:8">
      <c r="A5" s="81" t="s">
        <v>11</v>
      </c>
      <c r="B5" s="80"/>
      <c r="C5" s="14">
        <v>3</v>
      </c>
      <c r="D5" s="15">
        <f>0.381767+0.455767+0.3906</f>
        <v>1.228134</v>
      </c>
      <c r="E5" s="15">
        <v>0.855566</v>
      </c>
      <c r="F5" s="15">
        <f>D5-E5</f>
        <v>0.372568</v>
      </c>
      <c r="G5" s="16" t="s">
        <v>10</v>
      </c>
      <c r="H5" s="17"/>
    </row>
    <row r="6" s="2" customFormat="1" ht="33.0" customHeight="1" x14ac:dyDescent="0.15" spans="1:8">
      <c r="A6" s="79" t="s">
        <v>12</v>
      </c>
      <c r="B6" s="18" t="s">
        <v>13</v>
      </c>
      <c r="C6" s="14"/>
      <c r="D6" s="15"/>
      <c r="E6" s="15"/>
      <c r="F6" s="15">
        <f>D6-E6</f>
        <v>0</v>
      </c>
      <c r="G6" s="16"/>
      <c r="H6" s="17"/>
    </row>
    <row r="7" s="2" customFormat="1" ht="33.0" customHeight="1" x14ac:dyDescent="0.15" spans="1:8">
      <c r="A7" s="79"/>
      <c r="B7" s="18" t="s">
        <v>14</v>
      </c>
      <c r="C7" s="14"/>
      <c r="D7" s="15"/>
      <c r="E7" s="15"/>
      <c r="F7" s="15">
        <f>D7-E7</f>
        <v>0</v>
      </c>
      <c r="G7" s="16"/>
      <c r="H7" s="17" t="s">
        <v>15</v>
      </c>
    </row>
    <row r="8" s="2" customFormat="1" ht="33.0" customHeight="1" x14ac:dyDescent="0.15" spans="1:8">
      <c r="A8" s="81" t="s">
        <v>16</v>
      </c>
      <c r="B8" s="80"/>
      <c r="C8" s="14"/>
      <c r="D8" s="15"/>
      <c r="E8" s="15"/>
      <c r="F8" s="15">
        <f>D8-E8</f>
        <v>0</v>
      </c>
      <c r="G8" s="16"/>
      <c r="H8" s="17"/>
    </row>
    <row r="9" s="2" customFormat="1" ht="33.0" customHeight="1" x14ac:dyDescent="0.15" spans="1:7">
      <c r="A9" s="81" t="s">
        <v>17</v>
      </c>
      <c r="B9" s="80"/>
      <c r="C9" s="14"/>
      <c r="D9" s="82"/>
      <c r="E9" s="82"/>
      <c r="F9" s="82"/>
      <c r="G9" s="82"/>
    </row>
    <row r="10" s="2" customFormat="1" ht="24.75" customHeight="1" x14ac:dyDescent="0.15" spans="1:7">
      <c r="A10" s="83" t="s">
        <v>18</v>
      </c>
      <c r="B10" s="83"/>
      <c r="C10" s="20"/>
      <c r="D10" s="19" t="s">
        <v>19</v>
      </c>
      <c r="E10" s="84" t="s">
        <v>20</v>
      </c>
      <c r="F10" s="84"/>
      <c r="G10" s="84"/>
    </row>
    <row r="11" s="3" customFormat="1" ht="19.5" customHeight="1" x14ac:dyDescent="0.15" spans="1:7">
      <c r="A11" s="85" t="s">
        <v>21</v>
      </c>
      <c r="B11" s="85"/>
      <c r="C11" s="86"/>
      <c r="D11" s="85"/>
      <c r="E11" s="85"/>
      <c r="F11" s="85"/>
      <c r="G11" s="85"/>
    </row>
    <row r="12" s="3" customFormat="1" ht="18.0" customHeight="1" x14ac:dyDescent="0.15" spans="1:7">
      <c r="A12" s="85" t="s">
        <v>22</v>
      </c>
      <c r="B12" s="85"/>
      <c r="C12" s="86"/>
      <c r="D12" s="85"/>
      <c r="E12" s="85"/>
      <c r="F12" s="85"/>
      <c r="G12" s="85"/>
    </row>
    <row r="13" s="2" customFormat="1" ht="14.25" customHeight="1" x14ac:dyDescent="0.15" spans="1:3">
      <c r="C13" s="4"/>
    </row>
    <row r="14" s="2" customFormat="1" ht="14.25" customHeight="1" x14ac:dyDescent="0.15" spans="1:3">
      <c r="C14" s="4"/>
    </row>
    <row r="15" s="2" customFormat="1" ht="14.25" customHeight="1" x14ac:dyDescent="0.15" spans="1:3">
      <c r="C15" s="4"/>
    </row>
    <row r="16" s="2" customFormat="1" ht="14.25" customHeight="1" x14ac:dyDescent="0.15" spans="1:3">
      <c r="C16" s="4" t="s">
        <v>15</v>
      </c>
    </row>
  </sheetData>
  <mergeCells count="14">
    <mergeCell ref="A1:G1"/>
    <mergeCell ref="A2:D2"/>
    <mergeCell ref="E2:F2"/>
    <mergeCell ref="A3:B3"/>
    <mergeCell ref="A4:B4"/>
    <mergeCell ref="A5:B5"/>
    <mergeCell ref="A8:B8"/>
    <mergeCell ref="A9:B9"/>
    <mergeCell ref="D9:G9"/>
    <mergeCell ref="A10:B10"/>
    <mergeCell ref="E10:G10"/>
    <mergeCell ref="A11:G11"/>
    <mergeCell ref="A12:G12"/>
    <mergeCell ref="A6:A7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6"/>
  <sheetViews>
    <sheetView zoomScaleNormal="100" topLeftCell="A1" workbookViewId="0">
      <selection activeCell="A1" activeCellId="0" sqref="A1:G12"/>
    </sheetView>
  </sheetViews>
  <sheetFormatPr defaultRowHeight="12.75" defaultColWidth="9.000137329101562" x14ac:dyDescent="0.15"/>
  <cols>
    <col min="1" max="1" width="8.125" customWidth="1" style="2"/>
    <col min="2" max="2" width="16.625" customWidth="1" style="2"/>
    <col min="3" max="3" width="13.625" customWidth="1" style="4"/>
    <col min="4" max="6" width="13.625" customWidth="1" style="2"/>
    <col min="7" max="7" width="41.375" customWidth="1" style="2"/>
    <col min="8" max="16384" width="9.0" style="2"/>
  </cols>
  <sheetData>
    <row r="1" s="2" customFormat="1" ht="39.0" customHeight="1" x14ac:dyDescent="0.15" spans="1:7">
      <c r="A1" s="74" t="s">
        <v>0</v>
      </c>
      <c r="B1" s="74"/>
      <c r="C1" s="74"/>
      <c r="D1" s="74"/>
      <c r="E1" s="74"/>
      <c r="F1" s="74"/>
      <c r="G1" s="74"/>
    </row>
    <row r="2" s="2" customFormat="1" ht="21.0" customHeight="1" x14ac:dyDescent="0.15" spans="1:7">
      <c r="A2" s="75" t="s">
        <v>1</v>
      </c>
      <c r="B2" s="75"/>
      <c r="C2" s="76"/>
      <c r="D2" s="75"/>
      <c r="E2" s="78">
        <v>45444</v>
      </c>
      <c r="F2" s="77"/>
      <c r="G2" s="10" t="s">
        <v>2</v>
      </c>
    </row>
    <row r="3" s="2" customFormat="1" ht="38.1" customHeight="1" x14ac:dyDescent="0.15" spans="1:7">
      <c r="A3" s="79" t="s">
        <v>3</v>
      </c>
      <c r="B3" s="79"/>
      <c r="C3" s="11" t="s">
        <v>4</v>
      </c>
      <c r="D3" s="11" t="s">
        <v>28</v>
      </c>
      <c r="E3" s="11" t="s">
        <v>6</v>
      </c>
      <c r="F3" s="11" t="s">
        <v>7</v>
      </c>
      <c r="G3" s="11" t="s">
        <v>8</v>
      </c>
    </row>
    <row r="4" s="2" customFormat="1" ht="33.0" customHeight="1" x14ac:dyDescent="0.15" spans="1:8">
      <c r="A4" s="81" t="s">
        <v>9</v>
      </c>
      <c r="B4" s="80"/>
      <c r="C4" s="14">
        <v>4</v>
      </c>
      <c r="D4" s="15">
        <f>0.512+0.211+0.196+0.437</f>
        <v>1.356</v>
      </c>
      <c r="E4" s="15">
        <v>0.745</v>
      </c>
      <c r="F4" s="15">
        <f>D4-E4</f>
        <v>0.6110000000000001</v>
      </c>
      <c r="G4" s="16" t="s">
        <v>10</v>
      </c>
      <c r="H4" s="17"/>
    </row>
    <row r="5" s="2" customFormat="1" ht="33.0" customHeight="1" x14ac:dyDescent="0.15" spans="1:8">
      <c r="A5" s="81" t="s">
        <v>11</v>
      </c>
      <c r="B5" s="80"/>
      <c r="C5" s="14">
        <v>3</v>
      </c>
      <c r="D5" s="15">
        <f>0.381767+0.455767+0.3906</f>
        <v>1.228134</v>
      </c>
      <c r="E5" s="15">
        <v>0.688875</v>
      </c>
      <c r="F5" s="15">
        <f>D5-E5</f>
        <v>0.539259</v>
      </c>
      <c r="G5" s="16" t="s">
        <v>10</v>
      </c>
      <c r="H5" s="17"/>
    </row>
    <row r="6" s="2" customFormat="1" ht="33.0" customHeight="1" x14ac:dyDescent="0.15" spans="1:8">
      <c r="A6" s="79" t="s">
        <v>12</v>
      </c>
      <c r="B6" s="18" t="s">
        <v>13</v>
      </c>
      <c r="C6" s="14"/>
      <c r="D6" s="15"/>
      <c r="E6" s="15"/>
      <c r="F6" s="15">
        <f>D6-E6</f>
        <v>0</v>
      </c>
      <c r="G6" s="16"/>
      <c r="H6" s="17"/>
    </row>
    <row r="7" s="2" customFormat="1" ht="33.0" customHeight="1" x14ac:dyDescent="0.15" spans="1:8">
      <c r="A7" s="79"/>
      <c r="B7" s="18" t="s">
        <v>14</v>
      </c>
      <c r="C7" s="14"/>
      <c r="D7" s="15"/>
      <c r="E7" s="15"/>
      <c r="F7" s="15">
        <f>D7-E7</f>
        <v>0</v>
      </c>
      <c r="G7" s="16"/>
      <c r="H7" s="17" t="s">
        <v>15</v>
      </c>
    </row>
    <row r="8" s="2" customFormat="1" ht="33.0" customHeight="1" x14ac:dyDescent="0.15" spans="1:8">
      <c r="A8" s="81" t="s">
        <v>16</v>
      </c>
      <c r="B8" s="80"/>
      <c r="C8" s="14"/>
      <c r="D8" s="15"/>
      <c r="E8" s="15"/>
      <c r="F8" s="15">
        <f>D8-E8</f>
        <v>0</v>
      </c>
      <c r="G8" s="16"/>
      <c r="H8" s="17"/>
    </row>
    <row r="9" s="2" customFormat="1" ht="33.0" customHeight="1" x14ac:dyDescent="0.15" spans="1:7">
      <c r="A9" s="81" t="s">
        <v>17</v>
      </c>
      <c r="B9" s="80"/>
      <c r="C9" s="14"/>
      <c r="D9" s="82"/>
      <c r="E9" s="82"/>
      <c r="F9" s="82"/>
      <c r="G9" s="82"/>
    </row>
    <row r="10" s="2" customFormat="1" ht="24.75" customHeight="1" x14ac:dyDescent="0.15" spans="1:7">
      <c r="A10" s="83" t="s">
        <v>18</v>
      </c>
      <c r="B10" s="83"/>
      <c r="C10" s="20"/>
      <c r="D10" s="19" t="s">
        <v>19</v>
      </c>
      <c r="E10" s="84" t="s">
        <v>20</v>
      </c>
      <c r="F10" s="84"/>
      <c r="G10" s="84"/>
    </row>
    <row r="11" s="3" customFormat="1" ht="19.5" customHeight="1" x14ac:dyDescent="0.15" spans="1:7">
      <c r="A11" s="85" t="s">
        <v>21</v>
      </c>
      <c r="B11" s="85"/>
      <c r="C11" s="86"/>
      <c r="D11" s="85"/>
      <c r="E11" s="85"/>
      <c r="F11" s="85"/>
      <c r="G11" s="85"/>
    </row>
    <row r="12" s="3" customFormat="1" ht="18.0" customHeight="1" x14ac:dyDescent="0.15" spans="1:7">
      <c r="A12" s="85" t="s">
        <v>22</v>
      </c>
      <c r="B12" s="85"/>
      <c r="C12" s="86"/>
      <c r="D12" s="85"/>
      <c r="E12" s="85"/>
      <c r="F12" s="85"/>
      <c r="G12" s="85"/>
    </row>
    <row r="13" s="2" customFormat="1" ht="14.25" customHeight="1" x14ac:dyDescent="0.15" spans="1:3">
      <c r="C13" s="4"/>
    </row>
    <row r="14" s="2" customFormat="1" ht="14.25" customHeight="1" x14ac:dyDescent="0.15" spans="1:3">
      <c r="C14" s="4"/>
    </row>
    <row r="15" s="2" customFormat="1" ht="14.25" customHeight="1" x14ac:dyDescent="0.15" spans="1:3">
      <c r="C15" s="4"/>
    </row>
    <row r="16" s="2" customFormat="1" ht="14.25" customHeight="1" x14ac:dyDescent="0.15" spans="1:3">
      <c r="C16" s="4" t="s">
        <v>15</v>
      </c>
    </row>
  </sheetData>
  <mergeCells count="14">
    <mergeCell ref="A1:G1"/>
    <mergeCell ref="A2:D2"/>
    <mergeCell ref="E2:F2"/>
    <mergeCell ref="A3:B3"/>
    <mergeCell ref="A4:B4"/>
    <mergeCell ref="A5:B5"/>
    <mergeCell ref="A8:B8"/>
    <mergeCell ref="A9:B9"/>
    <mergeCell ref="D9:G9"/>
    <mergeCell ref="A10:B10"/>
    <mergeCell ref="E10:G10"/>
    <mergeCell ref="A11:G11"/>
    <mergeCell ref="A12:G12"/>
    <mergeCell ref="A6:A7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6"/>
  <sheetViews>
    <sheetView zoomScaleNormal="100" topLeftCell="A1" workbookViewId="0">
      <selection activeCell="A1" activeCellId="0" sqref="A1:G12"/>
    </sheetView>
  </sheetViews>
  <sheetFormatPr defaultRowHeight="12.75" defaultColWidth="9.000137329101562" x14ac:dyDescent="0.15"/>
  <cols>
    <col min="1" max="1" width="8.125" customWidth="1" style="2"/>
    <col min="2" max="2" width="16.625" customWidth="1" style="2"/>
    <col min="3" max="3" width="13.625" customWidth="1" style="4"/>
    <col min="4" max="6" width="13.625" customWidth="1" style="2"/>
    <col min="7" max="7" width="41.375" customWidth="1" style="2"/>
    <col min="8" max="16384" width="9.0" style="2"/>
  </cols>
  <sheetData>
    <row r="1" s="2" customFormat="1" ht="39.0" customHeight="1" x14ac:dyDescent="0.15" spans="1:7">
      <c r="A1" s="74" t="s">
        <v>0</v>
      </c>
      <c r="B1" s="74"/>
      <c r="C1" s="74"/>
      <c r="D1" s="74"/>
      <c r="E1" s="74"/>
      <c r="F1" s="74"/>
      <c r="G1" s="74"/>
    </row>
    <row r="2" s="2" customFormat="1" ht="21.0" customHeight="1" x14ac:dyDescent="0.15" spans="1:7">
      <c r="A2" s="75" t="s">
        <v>1</v>
      </c>
      <c r="B2" s="75"/>
      <c r="C2" s="76"/>
      <c r="D2" s="75"/>
      <c r="E2" s="78">
        <v>45413</v>
      </c>
      <c r="F2" s="77"/>
      <c r="G2" s="10" t="s">
        <v>2</v>
      </c>
    </row>
    <row r="3" s="2" customFormat="1" ht="38.1" customHeight="1" x14ac:dyDescent="0.15" spans="1:7">
      <c r="A3" s="79" t="s">
        <v>3</v>
      </c>
      <c r="B3" s="79"/>
      <c r="C3" s="11" t="s">
        <v>4</v>
      </c>
      <c r="D3" s="11" t="s">
        <v>29</v>
      </c>
      <c r="E3" s="11" t="s">
        <v>6</v>
      </c>
      <c r="F3" s="11" t="s">
        <v>7</v>
      </c>
      <c r="G3" s="11" t="s">
        <v>8</v>
      </c>
    </row>
    <row r="4" s="2" customFormat="1" ht="33.0" customHeight="1" x14ac:dyDescent="0.15" spans="1:8">
      <c r="A4" s="81" t="s">
        <v>9</v>
      </c>
      <c r="B4" s="80"/>
      <c r="C4" s="14">
        <v>4</v>
      </c>
      <c r="D4" s="15">
        <f>0.512+0.211+0.196</f>
        <v>0.919</v>
      </c>
      <c r="E4" s="15">
        <v>0.655</v>
      </c>
      <c r="F4" s="15">
        <f>D4-E4</f>
        <v>0.264</v>
      </c>
      <c r="G4" s="16" t="s">
        <v>10</v>
      </c>
      <c r="H4" s="17"/>
    </row>
    <row r="5" s="2" customFormat="1" ht="33.0" customHeight="1" x14ac:dyDescent="0.15" spans="1:8">
      <c r="A5" s="81" t="s">
        <v>11</v>
      </c>
      <c r="B5" s="80"/>
      <c r="C5" s="14">
        <v>3</v>
      </c>
      <c r="D5" s="15">
        <f>0.381767+0.455767</f>
        <v>0.837534</v>
      </c>
      <c r="E5" s="15">
        <v>0.555541</v>
      </c>
      <c r="F5" s="15">
        <f>D5-E5</f>
        <v>0.28199300000000005</v>
      </c>
      <c r="G5" s="16" t="s">
        <v>10</v>
      </c>
      <c r="H5" s="17"/>
    </row>
    <row r="6" s="2" customFormat="1" ht="33.0" customHeight="1" x14ac:dyDescent="0.15" spans="1:8">
      <c r="A6" s="79" t="s">
        <v>12</v>
      </c>
      <c r="B6" s="18" t="s">
        <v>13</v>
      </c>
      <c r="C6" s="14"/>
      <c r="D6" s="15"/>
      <c r="E6" s="15"/>
      <c r="F6" s="15">
        <f>D6-E6</f>
        <v>0</v>
      </c>
      <c r="G6" s="16"/>
      <c r="H6" s="17"/>
    </row>
    <row r="7" s="2" customFormat="1" ht="33.0" customHeight="1" x14ac:dyDescent="0.15" spans="1:8">
      <c r="A7" s="79"/>
      <c r="B7" s="18" t="s">
        <v>14</v>
      </c>
      <c r="C7" s="14"/>
      <c r="D7" s="15"/>
      <c r="E7" s="15"/>
      <c r="F7" s="15">
        <f>D7-E7</f>
        <v>0</v>
      </c>
      <c r="G7" s="16"/>
      <c r="H7" s="17" t="s">
        <v>15</v>
      </c>
    </row>
    <row r="8" s="2" customFormat="1" ht="33.0" customHeight="1" x14ac:dyDescent="0.15" spans="1:8">
      <c r="A8" s="81" t="s">
        <v>16</v>
      </c>
      <c r="B8" s="80"/>
      <c r="C8" s="14"/>
      <c r="D8" s="15"/>
      <c r="E8" s="15"/>
      <c r="F8" s="15">
        <f>D8-E8</f>
        <v>0</v>
      </c>
      <c r="G8" s="16"/>
      <c r="H8" s="17"/>
    </row>
    <row r="9" s="2" customFormat="1" ht="33.0" customHeight="1" x14ac:dyDescent="0.15" spans="1:7">
      <c r="A9" s="81" t="s">
        <v>17</v>
      </c>
      <c r="B9" s="80"/>
      <c r="C9" s="14"/>
      <c r="D9" s="82"/>
      <c r="E9" s="82"/>
      <c r="F9" s="82"/>
      <c r="G9" s="82"/>
    </row>
    <row r="10" s="2" customFormat="1" ht="24.75" customHeight="1" x14ac:dyDescent="0.15" spans="1:7">
      <c r="A10" s="83" t="s">
        <v>18</v>
      </c>
      <c r="B10" s="83"/>
      <c r="C10" s="20"/>
      <c r="D10" s="19" t="s">
        <v>19</v>
      </c>
      <c r="E10" s="84" t="s">
        <v>20</v>
      </c>
      <c r="F10" s="84"/>
      <c r="G10" s="84"/>
    </row>
    <row r="11" s="3" customFormat="1" ht="19.5" customHeight="1" x14ac:dyDescent="0.15" spans="1:7">
      <c r="A11" s="85" t="s">
        <v>21</v>
      </c>
      <c r="B11" s="85"/>
      <c r="C11" s="86"/>
      <c r="D11" s="85"/>
      <c r="E11" s="85"/>
      <c r="F11" s="85"/>
      <c r="G11" s="85"/>
    </row>
    <row r="12" s="3" customFormat="1" ht="18.0" customHeight="1" x14ac:dyDescent="0.15" spans="1:7">
      <c r="A12" s="85" t="s">
        <v>22</v>
      </c>
      <c r="B12" s="85"/>
      <c r="C12" s="86"/>
      <c r="D12" s="85"/>
      <c r="E12" s="85"/>
      <c r="F12" s="85"/>
      <c r="G12" s="85"/>
    </row>
    <row r="13" s="2" customFormat="1" ht="14.25" customHeight="1" x14ac:dyDescent="0.15" spans="1:3">
      <c r="C13" s="4"/>
    </row>
    <row r="14" s="2" customFormat="1" ht="14.25" customHeight="1" x14ac:dyDescent="0.15" spans="1:3">
      <c r="C14" s="4"/>
    </row>
    <row r="15" s="2" customFormat="1" ht="14.25" customHeight="1" x14ac:dyDescent="0.15" spans="1:3">
      <c r="C15" s="4"/>
    </row>
    <row r="16" s="2" customFormat="1" ht="14.25" customHeight="1" x14ac:dyDescent="0.15" spans="1:3">
      <c r="C16" s="4" t="s">
        <v>15</v>
      </c>
    </row>
  </sheetData>
  <mergeCells count="14">
    <mergeCell ref="A1:G1"/>
    <mergeCell ref="A2:D2"/>
    <mergeCell ref="E2:F2"/>
    <mergeCell ref="A3:B3"/>
    <mergeCell ref="A4:B4"/>
    <mergeCell ref="A5:B5"/>
    <mergeCell ref="A8:B8"/>
    <mergeCell ref="A9:B9"/>
    <mergeCell ref="D9:G9"/>
    <mergeCell ref="A10:B10"/>
    <mergeCell ref="E10:G10"/>
    <mergeCell ref="A11:G11"/>
    <mergeCell ref="A12:G12"/>
    <mergeCell ref="A6:A7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6"/>
  <sheetViews>
    <sheetView zoomScaleNormal="100" topLeftCell="A1" workbookViewId="0">
      <selection activeCell="A1" activeCellId="0" sqref="A1:G12"/>
    </sheetView>
  </sheetViews>
  <sheetFormatPr defaultRowHeight="12.75" defaultColWidth="9.000137329101562" x14ac:dyDescent="0.15"/>
  <cols>
    <col min="1" max="1" width="8.125" customWidth="1" style="2"/>
    <col min="2" max="2" width="16.625" customWidth="1" style="2"/>
    <col min="3" max="3" width="13.625" customWidth="1" style="4"/>
    <col min="4" max="6" width="13.625" customWidth="1" style="2"/>
    <col min="7" max="7" width="41.375" customWidth="1" style="2"/>
    <col min="8" max="16384" width="9.0" style="2"/>
  </cols>
  <sheetData>
    <row r="1" s="2" customFormat="1" ht="39.0" customHeight="1" x14ac:dyDescent="0.15" spans="1:7">
      <c r="A1" s="74" t="s">
        <v>0</v>
      </c>
      <c r="B1" s="74"/>
      <c r="C1" s="74"/>
      <c r="D1" s="74"/>
      <c r="E1" s="74"/>
      <c r="F1" s="74"/>
      <c r="G1" s="74"/>
    </row>
    <row r="2" s="2" customFormat="1" ht="21.0" customHeight="1" x14ac:dyDescent="0.15" spans="1:7">
      <c r="A2" s="75" t="s">
        <v>1</v>
      </c>
      <c r="B2" s="75"/>
      <c r="C2" s="76"/>
      <c r="D2" s="75"/>
      <c r="E2" s="78">
        <v>45383</v>
      </c>
      <c r="F2" s="77"/>
      <c r="G2" s="10" t="s">
        <v>2</v>
      </c>
    </row>
    <row r="3" s="2" customFormat="1" ht="38.1" customHeight="1" x14ac:dyDescent="0.15" spans="1:7">
      <c r="A3" s="79" t="s">
        <v>3</v>
      </c>
      <c r="B3" s="79"/>
      <c r="C3" s="11" t="s">
        <v>4</v>
      </c>
      <c r="D3" s="11" t="s">
        <v>30</v>
      </c>
      <c r="E3" s="11" t="s">
        <v>6</v>
      </c>
      <c r="F3" s="11" t="s">
        <v>7</v>
      </c>
      <c r="G3" s="11" t="s">
        <v>8</v>
      </c>
    </row>
    <row r="4" s="2" customFormat="1" ht="33.0" customHeight="1" x14ac:dyDescent="0.15" spans="1:8">
      <c r="A4" s="81" t="s">
        <v>9</v>
      </c>
      <c r="B4" s="80"/>
      <c r="C4" s="14">
        <v>4</v>
      </c>
      <c r="D4" s="15">
        <f>0.512+0.211</f>
        <v>0.723</v>
      </c>
      <c r="E4" s="15">
        <v>0.655</v>
      </c>
      <c r="F4" s="15">
        <f>D4-E4</f>
        <v>0.06799999999999995</v>
      </c>
      <c r="G4" s="16" t="s">
        <v>10</v>
      </c>
      <c r="H4" s="17"/>
    </row>
    <row r="5" s="2" customFormat="1" ht="33.0" customHeight="1" x14ac:dyDescent="0.15" spans="1:8">
      <c r="A5" s="81" t="s">
        <v>11</v>
      </c>
      <c r="B5" s="80"/>
      <c r="C5" s="14">
        <v>3</v>
      </c>
      <c r="D5" s="15">
        <v>0.381767</v>
      </c>
      <c r="E5" s="15">
        <v>0.420503</v>
      </c>
      <c r="F5" s="15">
        <f>D5-E5</f>
        <v>-0.03873599999999999</v>
      </c>
      <c r="G5" s="16" t="s">
        <v>10</v>
      </c>
      <c r="H5" s="17"/>
    </row>
    <row r="6" s="2" customFormat="1" ht="33.0" customHeight="1" x14ac:dyDescent="0.15" spans="1:8">
      <c r="A6" s="79" t="s">
        <v>12</v>
      </c>
      <c r="B6" s="18" t="s">
        <v>13</v>
      </c>
      <c r="C6" s="14"/>
      <c r="D6" s="15"/>
      <c r="E6" s="15"/>
      <c r="F6" s="15">
        <f>D6-E6</f>
        <v>0</v>
      </c>
      <c r="G6" s="16"/>
      <c r="H6" s="17"/>
    </row>
    <row r="7" s="2" customFormat="1" ht="33.0" customHeight="1" x14ac:dyDescent="0.15" spans="1:8">
      <c r="A7" s="79"/>
      <c r="B7" s="18" t="s">
        <v>14</v>
      </c>
      <c r="C7" s="14"/>
      <c r="D7" s="15"/>
      <c r="E7" s="15"/>
      <c r="F7" s="15">
        <f>D7-E7</f>
        <v>0</v>
      </c>
      <c r="G7" s="16"/>
      <c r="H7" s="17" t="s">
        <v>15</v>
      </c>
    </row>
    <row r="8" s="2" customFormat="1" ht="33.0" customHeight="1" x14ac:dyDescent="0.15" spans="1:8">
      <c r="A8" s="81" t="s">
        <v>16</v>
      </c>
      <c r="B8" s="80"/>
      <c r="C8" s="14"/>
      <c r="D8" s="15"/>
      <c r="E8" s="15"/>
      <c r="F8" s="15">
        <f>D8-E8</f>
        <v>0</v>
      </c>
      <c r="G8" s="16"/>
      <c r="H8" s="17"/>
    </row>
    <row r="9" s="2" customFormat="1" ht="33.0" customHeight="1" x14ac:dyDescent="0.15" spans="1:7">
      <c r="A9" s="81" t="s">
        <v>17</v>
      </c>
      <c r="B9" s="80"/>
      <c r="C9" s="14"/>
      <c r="D9" s="82"/>
      <c r="E9" s="82"/>
      <c r="F9" s="82"/>
      <c r="G9" s="82"/>
    </row>
    <row r="10" s="2" customFormat="1" ht="24.75" customHeight="1" x14ac:dyDescent="0.15" spans="1:7">
      <c r="A10" s="83" t="s">
        <v>18</v>
      </c>
      <c r="B10" s="83"/>
      <c r="C10" s="20"/>
      <c r="D10" s="19" t="s">
        <v>19</v>
      </c>
      <c r="E10" s="84" t="s">
        <v>20</v>
      </c>
      <c r="F10" s="84"/>
      <c r="G10" s="84"/>
    </row>
    <row r="11" s="3" customFormat="1" ht="19.5" customHeight="1" x14ac:dyDescent="0.15" spans="1:7">
      <c r="A11" s="85" t="s">
        <v>21</v>
      </c>
      <c r="B11" s="85"/>
      <c r="C11" s="86"/>
      <c r="D11" s="85"/>
      <c r="E11" s="85"/>
      <c r="F11" s="85"/>
      <c r="G11" s="85"/>
    </row>
    <row r="12" s="3" customFormat="1" ht="18.0" customHeight="1" x14ac:dyDescent="0.15" spans="1:7">
      <c r="A12" s="85" t="s">
        <v>22</v>
      </c>
      <c r="B12" s="85"/>
      <c r="C12" s="86"/>
      <c r="D12" s="85"/>
      <c r="E12" s="85"/>
      <c r="F12" s="85"/>
      <c r="G12" s="85"/>
    </row>
    <row r="13" s="2" customFormat="1" ht="14.25" customHeight="1" x14ac:dyDescent="0.15" spans="1:3">
      <c r="C13" s="4"/>
    </row>
    <row r="14" s="2" customFormat="1" ht="14.25" customHeight="1" x14ac:dyDescent="0.15" spans="1:3">
      <c r="C14" s="4"/>
    </row>
    <row r="15" s="2" customFormat="1" ht="14.25" customHeight="1" x14ac:dyDescent="0.15" spans="1:3">
      <c r="C15" s="4"/>
    </row>
    <row r="16" s="2" customFormat="1" ht="14.25" customHeight="1" x14ac:dyDescent="0.15" spans="1:3">
      <c r="C16" s="4" t="s">
        <v>15</v>
      </c>
    </row>
  </sheetData>
  <mergeCells count="14">
    <mergeCell ref="A1:G1"/>
    <mergeCell ref="A2:D2"/>
    <mergeCell ref="E2:F2"/>
    <mergeCell ref="A3:B3"/>
    <mergeCell ref="A4:B4"/>
    <mergeCell ref="A5:B5"/>
    <mergeCell ref="A8:B8"/>
    <mergeCell ref="A9:B9"/>
    <mergeCell ref="D9:G9"/>
    <mergeCell ref="A10:B10"/>
    <mergeCell ref="E10:G10"/>
    <mergeCell ref="A11:G11"/>
    <mergeCell ref="A12:G12"/>
    <mergeCell ref="A6:A7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user</cp:lastModifiedBy>
  <cp:revision>0</cp:revision>
  <dcterms:created xsi:type="dcterms:W3CDTF">2017-02-07T09:29:00Z</dcterms:created>
  <dcterms:modified xsi:type="dcterms:W3CDTF">2024-12-09T09:47:42Z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2052-11.1.0.10577</vt:lpwstr>
  </property>
  <property fmtid="{D5CDD505-2E9C-101B-9397-08002B2CF9AE}" pid="3" name="KSOReadingLayout">
    <vt:bool>true</vt:bool>
  </property>
  <property fmtid="{D5CDD505-2E9C-101B-9397-08002B2CF9AE}" pid="4" name="ICV">
    <vt:lpwstr>66797400D7CE4A88AC339241A5A217BC</vt:lpwstr>
  </property>
</Properties>
</file>